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 Mode d'emploi" sheetId="1" r:id="rId1"/>
    <sheet name="1. Identification" sheetId="2" r:id="rId2"/>
    <sheet name="2. Approvisionnements" sheetId="3" r:id="rId3"/>
    <sheet name="3. Bilan 2017-2018" sheetId="4" r:id="rId4"/>
    <sheet name="4. Bilan hiver 2017-2018" sheetId="5" r:id="rId5"/>
    <sheet name="5. Recours complementaires" sheetId="6" r:id="rId6"/>
    <sheet name="6. Prev. année moyenne 2018-201" sheetId="7" r:id="rId7"/>
    <sheet name="7. Prev. hiver moyen 2018-2019-" sheetId="8" r:id="rId8"/>
    <sheet name="8. Prev. hiver 2% 2018-2019" sheetId="9" r:id="rId9"/>
    <sheet name="9. Prev. pointe 2% 2018-2019" sheetId="10" r:id="rId10"/>
    <sheet name="10. PEG" sheetId="11" r:id="rId11"/>
    <sheet name="11. GNL Porté" sheetId="12" r:id="rId12"/>
    <sheet name="Feuille13" sheetId="13" state="hidden" r:id="rId13"/>
    <sheet name="Feuille15" sheetId="14" r:id="rId14"/>
  </sheets>
  <definedNames>
    <definedName name="_xlnm.Print_Area" localSheetId="4">'4. Bilan hiver 2017-2018'!$A$1:$E$72</definedName>
    <definedName name="_xlnm.Print_Area" localSheetId="5">'5. Recours complementaires'!$A$1:$E$34</definedName>
    <definedName name="_xlnm.Print_Area" localSheetId="6">'6. Prev. année moyenne 2018-201'!$A$1:$E$86</definedName>
    <definedName name="_xlnm.Print_Area" localSheetId="8">'8. Prev. hiver 2% 2018-2019'!$A$1:$F$83</definedName>
    <definedName name="_xlnm.Print_Area" localSheetId="9">'9. Prev. pointe 2% 2018-2019'!$A$1:$H$86</definedName>
    <definedName name="Z_0726E21B_0AAC_4C62_9427_B5C2226C4B92__wvu_PrintArea" localSheetId="4">'4. Bilan hiver 2017-2018'!$A$1:$E$72</definedName>
    <definedName name="Z_0EFED39E_A1A1_4134_BFD2_8B70BDAF2458__wvu_PrintArea" localSheetId="4">'4. Bilan hiver 2017-2018'!$A$1:$E$72</definedName>
    <definedName name="_xlnm_Print_Area" localSheetId="4">'4. Bilan hiver 2017-2018'!$A$1:$E$72</definedName>
    <definedName name="_xlnm_Print_Area_0" localSheetId="4">'4. Bilan hiver 2017-2018'!$A$1:$E$72</definedName>
    <definedName name="_xlnm_Print_Area_0_0" localSheetId="4">'4. Bilan hiver 2017-2018'!$A$1:$E$72</definedName>
    <definedName name="_xlnm_Print_Area_0_0_0" localSheetId="4">'4. Bilan hiver 2017-2018'!$A$1:$E$72</definedName>
    <definedName name="_xlnm_Print_Area_0_0_0_0" localSheetId="4">'4. Bilan hiver 2017-2018'!$A$1:$E$72</definedName>
    <definedName name="_xlnm_Print_Area_0_0_0_0_0" localSheetId="4">'4. Bilan hiver 2017-2018'!$A$1:$E$72</definedName>
    <definedName name="_xlnm_Print_Area_0_0_0_0_0_0" localSheetId="4">'4. Bilan hiver 2017-2018'!$A$1:$E$72</definedName>
    <definedName name="_xlnm_Print_Area_0_0_0_0_0_0_0" localSheetId="4">'4. Bilan hiver 2017-2018'!$A$1:$E$72</definedName>
    <definedName name="_xlnm_Print_Area_0_0_0_0_0_0_0_0" localSheetId="4">'4. Bilan hiver 2017-2018'!$A$1:$E$72</definedName>
    <definedName name="_xlnm_Print_Area_0_0_0_0_0_0_0_0_0" localSheetId="4">'4. Bilan hiver 2017-2018'!$A$1:$E$72</definedName>
    <definedName name="_xlnm_Print_Area_0_0_0_0_0_0_0_0_0_0" localSheetId="4">'4. Bilan hiver 2017-2018'!$A$1:$E$72</definedName>
    <definedName name="_xlnm_Print_Area_0_0_0_0_0_0_0_0_0_0_0" localSheetId="4">'4. Bilan hiver 2017-2018'!$A$1:$E$72</definedName>
    <definedName name="Z_0726E21B_0AAC_4C62_9427_B5C2226C4B92__wvu_PrintArea" localSheetId="5">'5. Recours complementaires'!$A$1:$E$34</definedName>
    <definedName name="Z_0EFED39E_A1A1_4134_BFD2_8B70BDAF2458__wvu_PrintArea" localSheetId="5">'5. Recours complementaires'!$A$1:$E$34</definedName>
    <definedName name="_xlnm_Print_Area" localSheetId="5">'5. Recours complementaires'!$A$1:$E$34</definedName>
    <definedName name="_xlnm_Print_Area_0" localSheetId="5">'5. Recours complementaires'!$A$1:$E$34</definedName>
    <definedName name="_xlnm_Print_Area_0_0" localSheetId="5">'5. Recours complementaires'!$A$1:$E$34</definedName>
    <definedName name="_xlnm_Print_Area_0_0_0" localSheetId="5">'5. Recours complementaires'!$A$1:$E$34</definedName>
    <definedName name="_xlnm_Print_Area_0_0_0_0" localSheetId="5">'5. Recours complementaires'!$A$1:$E$34</definedName>
    <definedName name="_xlnm_Print_Area_0_0_0_0_0" localSheetId="5">'5. Recours complementaires'!$A$1:$E$34</definedName>
    <definedName name="_xlnm_Print_Area_0_0_0_0_0_0" localSheetId="5">'5. Recours complementaires'!$A$1:$E$34</definedName>
    <definedName name="_xlnm_Print_Area_0_0_0_0_0_0_0" localSheetId="5">'5. Recours complementaires'!$A$1:$E$34</definedName>
    <definedName name="_xlnm_Print_Area_0_0_0_0_0_0_0_0" localSheetId="5">'5. Recours complementaires'!$A$1:$E$34</definedName>
    <definedName name="_xlnm_Print_Area_0_0_0_0_0_0_0_0_0" localSheetId="5">'5. Recours complementaires'!$A$1:$E$34</definedName>
    <definedName name="_xlnm_Print_Area_0_0_0_0_0_0_0_0_0_0" localSheetId="5">'5. Recours complementaires'!$A$1:$E$34</definedName>
    <definedName name="_xlnm_Print_Area_0_0_0_0_0_0_0_0_0_0_0" localSheetId="5">'5. Recours complementaires'!$A$1:$E$34</definedName>
    <definedName name="Z_0726E21B_0AAC_4C62_9427_B5C2226C4B92__wvu_PrintArea" localSheetId="6">'6. Prev. année moyenne 2018-201'!$A$1:$E$86</definedName>
    <definedName name="Z_0EFED39E_A1A1_4134_BFD2_8B70BDAF2458__wvu_PrintArea" localSheetId="6">'6. Prev. année moyenne 2018-201'!$A$1:$E$86</definedName>
    <definedName name="_xlnm_Print_Area" localSheetId="6">'6. Prev. année moyenne 2018-201'!$A$1:$E$86</definedName>
    <definedName name="_xlnm_Print_Area_0" localSheetId="6">'6. Prev. année moyenne 2018-201'!$A$1:$E$86</definedName>
    <definedName name="_xlnm_Print_Area_0_0" localSheetId="6">'6. Prev. année moyenne 2018-201'!$A$1:$E$86</definedName>
    <definedName name="_xlnm_Print_Area_0_0_0" localSheetId="6">'6. Prev. année moyenne 2018-201'!$A$1:$E$86</definedName>
    <definedName name="_xlnm_Print_Area_0_0_0_0" localSheetId="6">'6. Prev. année moyenne 2018-201'!$A$1:$E$86</definedName>
    <definedName name="_xlnm_Print_Area_0_0_0_0_0" localSheetId="6">'6. Prev. année moyenne 2018-201'!$A$1:$E$86</definedName>
    <definedName name="_xlnm_Print_Area_0_0_0_0_0_0" localSheetId="6">'6. Prev. année moyenne 2018-201'!$A$1:$E$86</definedName>
    <definedName name="_xlnm_Print_Area_0_0_0_0_0_0_0" localSheetId="6">'6. Prev. année moyenne 2018-201'!$A$1:$E$86</definedName>
    <definedName name="_xlnm_Print_Area_0_0_0_0_0_0_0_0" localSheetId="6">'6. Prev. année moyenne 2018-201'!$A$1:$E$86</definedName>
    <definedName name="_xlnm_Print_Area_0_0_0_0_0_0_0_0_0" localSheetId="6">'6. Prev. année moyenne 2018-201'!$A$1:$E$86</definedName>
    <definedName name="_xlnm_Print_Area_0_0_0_0_0_0_0_0_0_0" localSheetId="6">'6. Prev. année moyenne 2018-201'!$A$1:$E$86</definedName>
    <definedName name="_xlnm_Print_Area_0_0_0_0_0_0_0_0_0_0_0" localSheetId="6">'6. Prev. année moyenne 2018-201'!$A$1:$E$86</definedName>
    <definedName name="Z_0726E21B_0AAC_4C62_9427_B5C2226C4B92__wvu_PrintArea" localSheetId="8">'8. Prev. hiver 2% 2018-2019'!$A$1:$F$83</definedName>
    <definedName name="Z_0EFED39E_A1A1_4134_BFD2_8B70BDAF2458__wvu_PrintArea" localSheetId="8">'8. Prev. hiver 2% 2018-2019'!$A$1:$F$83</definedName>
    <definedName name="_xlnm_Print_Area" localSheetId="8">'8. Prev. hiver 2% 2018-2019'!$A$1:$E$82</definedName>
    <definedName name="_xlnm_Print_Area_0" localSheetId="8">'8. Prev. hiver 2% 2018-2019'!$A$1:$E$82</definedName>
    <definedName name="_xlnm_Print_Area_0_0" localSheetId="8">'8. Prev. hiver 2% 2018-2019'!$A$1:$E$82</definedName>
    <definedName name="_xlnm_Print_Area_0_0_0" localSheetId="8">'8. Prev. hiver 2% 2018-2019'!$A$1:$E$82</definedName>
    <definedName name="_xlnm_Print_Area_0_0_0_0" localSheetId="8">'8. Prev. hiver 2% 2018-2019'!$A$1:$E$82</definedName>
    <definedName name="_xlnm_Print_Area_0_0_0_0_0" localSheetId="8">'8. Prev. hiver 2% 2018-2019'!$A$1:$E$82</definedName>
    <definedName name="_xlnm_Print_Area_0_0_0_0_0_0" localSheetId="8">'8. Prev. hiver 2% 2018-2019'!$A$1:$E$82</definedName>
    <definedName name="_xlnm_Print_Area_0_0_0_0_0_0_0" localSheetId="8">'8. Prev. hiver 2% 2018-2019'!$A$1:$E$82</definedName>
    <definedName name="_xlnm_Print_Area_0_0_0_0_0_0_0_0" localSheetId="8">'8. Prev. hiver 2% 2018-2019'!$A$1:$E$82</definedName>
    <definedName name="_xlnm_Print_Area_0_0_0_0_0_0_0_0_0" localSheetId="8">'8. Prev. hiver 2% 2018-2019'!$A$1:$E$82</definedName>
    <definedName name="_xlnm_Print_Area_0_0_0_0_0_0_0_0_0_0" localSheetId="8">'8. Prev. hiver 2% 2018-2019'!$A$1:$E$82</definedName>
    <definedName name="_xlnm_Print_Area_0_0_0_0_0_0_0_0_0_0_0" localSheetId="8">'8. Prev. hiver 2% 2018-2019'!$A$1:$E$82</definedName>
    <definedName name="Z_0726E21B_0AAC_4C62_9427_B5C2226C4B92__wvu_PrintArea" localSheetId="9">'9. Prev. pointe 2% 2018-2019'!$A$1:$H$86</definedName>
    <definedName name="Z_0EFED39E_A1A1_4134_BFD2_8B70BDAF2458__wvu_PrintArea" localSheetId="9">'9. Prev. pointe 2% 2018-2019'!$A$1:$H$86</definedName>
    <definedName name="_xlnm_Print_Area" localSheetId="9">'9. Prev. pointe 2% 2018-2019'!$A$1:$E$93</definedName>
    <definedName name="_xlnm_Print_Area_0" localSheetId="9">'9. Prev. pointe 2% 2018-2019'!$A$1:$E$93</definedName>
    <definedName name="_xlnm_Print_Area_0_0" localSheetId="9">'9. Prev. pointe 2% 2018-2019'!$A$1:$E$93</definedName>
    <definedName name="_xlnm_Print_Area_0_0_0" localSheetId="9">'9. Prev. pointe 2% 2018-2019'!$A$1:$E$93</definedName>
    <definedName name="_xlnm_Print_Area_0_0_0_0" localSheetId="9">'9. Prev. pointe 2% 2018-2019'!$A$1:$E$93</definedName>
    <definedName name="_xlnm_Print_Area_0_0_0_0_0" localSheetId="9">'9. Prev. pointe 2% 2018-2019'!$A$1:$E$93</definedName>
    <definedName name="_xlnm_Print_Area_0_0_0_0_0_0" localSheetId="9">'9. Prev. pointe 2% 2018-2019'!$A$1:$E$93</definedName>
    <definedName name="_xlnm_Print_Area_0_0_0_0_0_0_0" localSheetId="9">'9. Prev. pointe 2% 2018-2019'!$A$1:$E$93</definedName>
    <definedName name="_xlnm_Print_Area_0_0_0_0_0_0_0_0" localSheetId="9">'9. Prev. pointe 2% 2018-2019'!$A$1:$E$93</definedName>
    <definedName name="_xlnm_Print_Area_0_0_0_0_0_0_0_0_0" localSheetId="9">'9. Prev. pointe 2% 2018-2019'!$A$1:$E$93</definedName>
    <definedName name="_xlnm_Print_Area_0_0_0_0_0_0_0_0_0_0" localSheetId="9">'9. Prev. pointe 2% 2018-2019'!$A$1:$E$93</definedName>
    <definedName name="_xlnm_Print_Area_0_0_0_0_0_0_0_0_0_0_0" localSheetId="9">'9. Prev. pointe 2% 2018-2019'!$A$1:$E$93</definedName>
  </definedNames>
  <calcPr fullCalcOnLoad="1"/>
</workbook>
</file>

<file path=xl/sharedStrings.xml><?xml version="1.0" encoding="utf-8"?>
<sst xmlns="http://schemas.openxmlformats.org/spreadsheetml/2006/main" count="591" uniqueCount="294">
  <si>
    <t>IMPORTANT : MODE D’EMPLOI POUR REMPLIR CETTE ENQUETE SELON VOTRE ACTIVITE</t>
  </si>
  <si>
    <r>
      <rPr>
        <b/>
        <sz val="12"/>
        <color indexed="8"/>
        <rFont val="Liberation Sans;Arial"/>
        <family val="2"/>
      </rPr>
      <t xml:space="preserve">
Quelle que soit votre activité, veuillez remplir l’onglet « 1.Identification ».
</t>
    </r>
    <r>
      <rPr>
        <sz val="12"/>
        <color indexed="8"/>
        <rFont val="Liberation Sans;Arial"/>
        <family val="2"/>
      </rPr>
      <t xml:space="preserve">
</t>
    </r>
    <r>
      <rPr>
        <b/>
        <sz val="12"/>
        <color indexed="8"/>
        <rFont val="Liberation Sans;Arial"/>
        <family val="2"/>
      </rPr>
      <t xml:space="preserve">1) Si vous détenez une autorisation de fourniture de gaz naturel aux clients finals :
</t>
    </r>
    <r>
      <rPr>
        <sz val="12"/>
        <color indexed="8"/>
        <rFont val="Liberation Sans;Arial"/>
        <family val="2"/>
      </rPr>
      <t xml:space="preserve">Vous devez renseigner les onglets « 2. </t>
    </r>
    <r>
      <rPr>
        <i/>
        <sz val="12"/>
        <color indexed="8"/>
        <rFont val="Liberation Sans;Arial"/>
        <family val="2"/>
      </rPr>
      <t>Approvisionnement »</t>
    </r>
    <r>
      <rPr>
        <sz val="12"/>
        <color indexed="8"/>
        <rFont val="Liberation Sans;Arial"/>
        <family val="2"/>
      </rPr>
      <t xml:space="preserve">  </t>
    </r>
    <r>
      <rPr>
        <i/>
        <sz val="12"/>
        <color indexed="8"/>
        <rFont val="Liberation Sans;Arial"/>
        <family val="2"/>
      </rPr>
      <t>«3. Bilan 3017-2018 </t>
    </r>
    <r>
      <rPr>
        <sz val="12"/>
        <color indexed="8"/>
        <rFont val="Liberation Sans;Arial"/>
        <family val="2"/>
      </rPr>
      <t xml:space="preserve">», « 4. </t>
    </r>
    <r>
      <rPr>
        <i/>
        <sz val="12"/>
        <color indexed="8"/>
        <rFont val="Liberation Sans;Arial"/>
        <family val="2"/>
      </rPr>
      <t xml:space="preserve">Bilan bilan hiver 2017-2018 », « 6.Prev.année Moyenne 2018-2019 », « 7.Prev. Hiver moyen 2018-2019 » , « 8. Prev. Hiver 2 % 2018-2019 », « 9. Prev. pointe au risque 2 % hiver 2018-2019 »  et le cas échéant, l’onglet « 5. recours complémentaires si vous avez eu recours à un scénario particulier lors de la pointe de froid, ou suite à une rupture d’approvisionnement de l’un de vos forunisseurs.
</t>
    </r>
    <r>
      <rPr>
        <sz val="12"/>
        <color indexed="8"/>
        <rFont val="Liberation Sans;Arial"/>
        <family val="2"/>
      </rPr>
      <t xml:space="preserve">
</t>
    </r>
    <r>
      <rPr>
        <b/>
        <sz val="12"/>
        <color indexed="8"/>
        <rFont val="Liberation Sans;Arial"/>
        <family val="2"/>
      </rPr>
      <t xml:space="preserve">2) Si vous ne vendez pas de gaz à un client final et ne commercialisez du gaz qu’à des fournisseurs :
</t>
    </r>
    <r>
      <rPr>
        <sz val="12"/>
        <color indexed="8"/>
        <rFont val="Liberation Sans;Arial"/>
        <family val="2"/>
      </rPr>
      <t xml:space="preserve">Vous devez remplir l’onglet « 2. </t>
    </r>
    <r>
      <rPr>
        <i/>
        <sz val="12"/>
        <color indexed="8"/>
        <rFont val="Liberation Sans;Arial"/>
        <family val="2"/>
      </rPr>
      <t>Approvisionnements ».</t>
    </r>
    <r>
      <rPr>
        <sz val="12"/>
        <color indexed="8"/>
        <rFont val="Liberation Sans;Arial"/>
        <family val="2"/>
      </rPr>
      <t xml:space="preserve">  Pour les onglets </t>
    </r>
    <r>
      <rPr>
        <i/>
        <sz val="12"/>
        <color indexed="8"/>
        <rFont val="Liberation Sans;Arial"/>
        <family val="2"/>
      </rPr>
      <t>«3. Bilan 3017-2018 </t>
    </r>
    <r>
      <rPr>
        <sz val="12"/>
        <color indexed="8"/>
        <rFont val="Liberation Sans;Arial"/>
        <family val="2"/>
      </rPr>
      <t xml:space="preserve">», « 4. </t>
    </r>
    <r>
      <rPr>
        <i/>
        <sz val="12"/>
        <color indexed="8"/>
        <rFont val="Liberation Sans;Arial"/>
        <family val="2"/>
      </rPr>
      <t>Bilan bilan hiver 2017-2018 », « 6.Prev.année Moyenne 2018-2019 », « 7.Prev. Hiver moyen 2018-2019 » , « 8. Prev. Hiver 2 % 2018-2019 », « 9. pointe 2 % hiver 2018-2019 », v</t>
    </r>
    <r>
      <rPr>
        <sz val="12"/>
        <color indexed="8"/>
        <rFont val="Liberation Sans;Arial"/>
        <family val="2"/>
      </rPr>
      <t xml:space="preserve">ous devez remplir seulement les lignes concernant les achats et les ventes pour cette catégorie de clients ;
- Si votre activité se limite à du trading sur le PEG : vous devez renseigner l’onglet « 10.PEG » ;
</t>
    </r>
    <r>
      <rPr>
        <b/>
        <sz val="12"/>
        <color indexed="8"/>
        <rFont val="Liberation Sans;Arial"/>
        <family val="2"/>
      </rPr>
      <t xml:space="preserve">3) Si vous êtes un industriel et détenez une autorisation d’achat/revente de gaz aux PEG pour les besoins de votre activité, au titre de l’article R443-4 du code de l’énergie :
</t>
    </r>
    <r>
      <rPr>
        <sz val="12"/>
        <color indexed="8"/>
        <rFont val="Liberation Sans;Arial"/>
        <family val="2"/>
      </rPr>
      <t xml:space="preserve">Vous devez remplir l’onglet « 10.PEGs » en précisant la part de votre approvisionnement assurée par d’autres fournisseurs.
</t>
    </r>
    <r>
      <rPr>
        <b/>
        <sz val="12"/>
        <color indexed="8"/>
        <rFont val="Liberation Sans;Arial"/>
        <family val="2"/>
      </rPr>
      <t xml:space="preserve">4) Si vous détenez une autorisation de fourniture de GNL porté :
</t>
    </r>
    <r>
      <rPr>
        <sz val="12"/>
        <color indexed="8"/>
        <rFont val="Liberation Sans;Arial"/>
        <family val="2"/>
      </rPr>
      <t>Vous devez remplir l’onglet « 11.GNL porté ».</t>
    </r>
  </si>
  <si>
    <t>1. Identification du fournisseur</t>
  </si>
  <si>
    <t xml:space="preserve">Raison sociale de l'entreprise : </t>
  </si>
  <si>
    <t>Numéro de TVA intra-communautaire :</t>
  </si>
  <si>
    <t>Nom du prestataire d'équilibre :</t>
  </si>
  <si>
    <t xml:space="preserve">Nom du responsable du service en charge de l'approvisionnement : </t>
  </si>
  <si>
    <t>Nom de la personne en charge de la réponse au questionnaire :</t>
  </si>
  <si>
    <t>Adresse :</t>
  </si>
  <si>
    <t>Tél. :</t>
  </si>
  <si>
    <t>Mél. :</t>
  </si>
  <si>
    <t>ÉVÉNEMENTS MARQUANTS</t>
  </si>
  <si>
    <t>Nous vous rappelons que vous êtes tenus, en application de l’article 5 du décret n°2004-250 du 19 mars 2004, de nous informer de toute modification substantielle des conditions de votre activité. En particulier, vous devez nous informer de tout changement de la composition de votre actionnariat de référence, de votre adresse ou de votre raison sociale. Pour ce faire, nous vous invitons à utiliser cette rubrique ou à nous faire parvenir un courrier à l'adresse suivante : Mme Dominique Pellicier, Ministère de la transition écologique et solidaire, DGEC/Bureau des marchés du gaz , Tour Séquoia, 92055 La Défense Cedex</t>
  </si>
  <si>
    <t>PROGRESSONS ENSEMBLE</t>
  </si>
  <si>
    <t xml:space="preserve">Faites nous part de vos suggestions pour améliorer cette enquête. </t>
  </si>
  <si>
    <t>2. Approvisionnement en gaz naturel</t>
  </si>
  <si>
    <t>Contrat</t>
  </si>
  <si>
    <t>Vendeur</t>
  </si>
  <si>
    <t>Source d’approvisionnement</t>
  </si>
  <si>
    <t>Point de livraison du contrat (1)</t>
  </si>
  <si>
    <t>Point(s) d'entrée sur le réseau français</t>
  </si>
  <si>
    <t>Type de gaz</t>
  </si>
  <si>
    <t>Année début contrat</t>
  </si>
  <si>
    <t>Année fin contrat</t>
  </si>
  <si>
    <t>Volumes annuels (2)</t>
  </si>
  <si>
    <t>Volume journalier maximal prévu par le contrat en 2018 (3)</t>
  </si>
  <si>
    <t>Volume moyen par mois prévu par le contrat, si le contrat identifie des volumes mensuels
(pour l'année 2018 et début 2019)  (4)</t>
  </si>
  <si>
    <t>Dénomination du contrat</t>
  </si>
  <si>
    <t>Nom du vendeur</t>
  </si>
  <si>
    <t>Pays source</t>
  </si>
  <si>
    <t>en France ou à l'étranger. 
Utiliser plusieurs lignes si plusieurs points de livraison</t>
  </si>
  <si>
    <t>dans le cas de points d'entrée multiples sur un même contrat et un même point de livraison, indiquer les proportions respectives (5)</t>
  </si>
  <si>
    <t>Gaz ou GNL</t>
  </si>
  <si>
    <t>Première livraison prévue par le contrat</t>
  </si>
  <si>
    <t>dernière livraison prévue par le contrat</t>
  </si>
  <si>
    <t>(TWh)</t>
  </si>
  <si>
    <t>(GWh/j)</t>
  </si>
  <si>
    <t>Contrats fermes</t>
  </si>
  <si>
    <t>Contrats de long terme  (durée &gt; à 10 ans)</t>
  </si>
  <si>
    <t>Contrats de moyen terme  (2 ans &lt; durée &lt; 10 ans)</t>
  </si>
  <si>
    <t>Contrats de court terme  (1 an &lt; durée &lt; 2 an)</t>
  </si>
  <si>
    <t>TOTAL (1)</t>
  </si>
  <si>
    <t>Contrats de très court terme  (durée &lt;= 1 an)</t>
  </si>
  <si>
    <t>TOTAL (2)</t>
  </si>
  <si>
    <t>Achats flexibles</t>
  </si>
  <si>
    <t>Achats spot ou échanges aux PEGs</t>
  </si>
  <si>
    <t>TOTAL (3)</t>
  </si>
  <si>
    <t>TOTAL GENERAL (1) + (2) + (3)</t>
  </si>
  <si>
    <t>Informations</t>
  </si>
  <si>
    <t>Veuillez remplir le tableau ci-dessous en indiquant les volumes contractualisés, dans le cadre de contrats fermes, et/ou les achats flexibles (achats spot ou échanges aux PEGs).
Il convient de n’indiquer que les seuls volumes destinés au marché français. Si un contrat permet d’approvisionner plusieurs marchés ou pays, seule la part affectée au marché français doit être indiquée. Par conséquent les flux de transit ne sont pas concernés par le tableau.
Il convient également de veiller à renseigner toutes les colonnes : identité du vendeur, source d’approvisionnement, point de livraison, point d’entrée sur le réseau, année de début et de fin du contrat, et état dans lequel le gaz est acheminé jusqu’au marché français (gazeux ou liquide).</t>
  </si>
  <si>
    <t>(1) - Pour chaque contrat d'achat, veuillez utiliser une ligne par point de livraison s'il y en a plusieurs</t>
  </si>
  <si>
    <t>(2) – Les "volumes annuels" se réfèrent aux volumes nominaux annuels prévus par les contrats (en TWh), le cas échéant jusqu'en 2028 pour les contrats de plus d'un an.</t>
  </si>
  <si>
    <t>(3) – Le  "volume journalier maximal prévu par le contrat" se réfère au volume quotidien maximal prévu par le contrat pour l'année 2018 (en GWh/j), pouvant être mobilisé par exemple en cas de situation exceptionnelle.</t>
  </si>
  <si>
    <t>(4) - Les colonnes "volume moyen par mois" sont à remplir uniquement si le contrat prévoit une différenciation des volumes en fonction du mois de l'année. On indiquera dans ce cas les volumes moyens prévus pour l'année 2018 et le début de l’année 2019 (en TWh)</t>
  </si>
  <si>
    <t>(5) - Liste des points d'entrée sur le territoire français : compléter avec les proportions par point d’entrée sur les réseaux de transport de gaz français, en utilisant si possible les codes suivants :</t>
  </si>
  <si>
    <t xml:space="preserve">P1 : Dunkerque </t>
  </si>
  <si>
    <t>P7 : Taisnières B</t>
  </si>
  <si>
    <t>P2 : Taisnières H</t>
  </si>
  <si>
    <t xml:space="preserve">P8 : Oltingue, </t>
  </si>
  <si>
    <t>P3 : Obergailbach</t>
  </si>
  <si>
    <t>P9 : Biriatou</t>
  </si>
  <si>
    <t>P4 : Fos-sur-Mer (I et II)</t>
  </si>
  <si>
    <t>P10 : Larrau</t>
  </si>
  <si>
    <t>P5 : Montoir-de-Bretagne</t>
  </si>
  <si>
    <t>P11 : PEG Nord</t>
  </si>
  <si>
    <t>P6 : Dunkerque</t>
  </si>
  <si>
    <t>P12 : TRS</t>
  </si>
  <si>
    <t>Commentaires</t>
  </si>
  <si>
    <t>3. Bilan année du 01/04/2017 au 31/03/2018</t>
  </si>
  <si>
    <t>Nombre de clients</t>
  </si>
  <si>
    <t>Eléments observés (1)</t>
  </si>
  <si>
    <t>Bilan observé du fournisseur (GWh)</t>
  </si>
  <si>
    <t>GRTgaz Nord</t>
  </si>
  <si>
    <t>TRS</t>
  </si>
  <si>
    <t>France</t>
  </si>
  <si>
    <t>Demande lors de la période du 01/04/2017 au 31/03/2018</t>
  </si>
  <si>
    <t>Ventes Clients finals (2)</t>
  </si>
  <si>
    <t>Réseau de distribution</t>
  </si>
  <si>
    <t>dont clients domestiques individuels</t>
  </si>
  <si>
    <t>dont clients domestiques collectifs (chauffage collectif)</t>
  </si>
  <si>
    <t>dont chauffage urbain</t>
  </si>
  <si>
    <t>dont clients MIG</t>
  </si>
  <si>
    <t>dont clients industriels dont la CAR est supérieure à 5GWh</t>
  </si>
  <si>
    <t>dont production d'électricité</t>
  </si>
  <si>
    <t>dont autres clients raccordés au réseau de distribution</t>
  </si>
  <si>
    <t>Réseau de transport</t>
  </si>
  <si>
    <t>dont autres clients raccordés au réseau de transport</t>
  </si>
  <si>
    <t>Total</t>
  </si>
  <si>
    <t>Autres ventes hors clients finals</t>
  </si>
  <si>
    <t>Livraisons PITD</t>
  </si>
  <si>
    <t>Livraisons PIR (3)</t>
  </si>
  <si>
    <t>Oltingue</t>
  </si>
  <si>
    <t>Pirineos</t>
  </si>
  <si>
    <t>Autres</t>
  </si>
  <si>
    <t>Total Livraisons PIR</t>
  </si>
  <si>
    <t>Ventes au PEG contractualisées avant l'hiver (4)</t>
  </si>
  <si>
    <t>Autres ventes au PEG</t>
  </si>
  <si>
    <t>Demande totale au cours de la période</t>
  </si>
  <si>
    <t>Approvisionnement du fournisseur</t>
  </si>
  <si>
    <t>Approvisionnement PITD</t>
  </si>
  <si>
    <t>Interconnexions réseaux (PIR) (5)</t>
  </si>
  <si>
    <t>Dunkerque</t>
  </si>
  <si>
    <t>Taisnières</t>
  </si>
  <si>
    <t>Obergailbach</t>
  </si>
  <si>
    <t>Total PIR</t>
  </si>
  <si>
    <t>Terminaux méthaniers (PITTM)</t>
  </si>
  <si>
    <t>Stockage (PITS)</t>
  </si>
  <si>
    <t>Achats au PEG contractualisés avant l'hiver (6)</t>
  </si>
  <si>
    <t>Autres achats au PEG</t>
  </si>
  <si>
    <t>Ressources totales</t>
  </si>
  <si>
    <t>Transfert entre zones</t>
  </si>
  <si>
    <t>Nord-&gt;Sud en utilisant les capacités fermes</t>
  </si>
  <si>
    <t>Nord-&gt;Sud en utilisant les capacités interruptibles</t>
  </si>
  <si>
    <t>Sud-&gt;Nord</t>
  </si>
  <si>
    <t>Bilan après transfert</t>
  </si>
  <si>
    <t>Bilan normatif du fournisseur</t>
  </si>
  <si>
    <r>
      <rPr>
        <sz val="10"/>
        <rFont val="Calibri"/>
        <family val="2"/>
      </rPr>
      <t>(1) - Les données déclarées correspondent aux volumes de gaz effectivement consommés, injectés ou échangés entre le  1</t>
    </r>
    <r>
      <rPr>
        <vertAlign val="superscript"/>
        <sz val="10"/>
        <rFont val="Calibri"/>
        <family val="2"/>
      </rPr>
      <t>er</t>
    </r>
    <r>
      <rPr>
        <sz val="10"/>
        <rFont val="Calibri"/>
        <family val="2"/>
      </rPr>
      <t xml:space="preserve"> avril  2017 et le 31 mars 2018</t>
    </r>
  </si>
  <si>
    <t>(2) - Consommation des clients finals du fournisseur - Inclus les clients interruptibles alimentés.</t>
  </si>
  <si>
    <t>(3) - Flux observés en sortie sur les PIR.</t>
  </si>
  <si>
    <t>(4) - Volumes vendus au PEG hors clients finals par le fournisseur dans le cadre de contrats de vente ou de couverture passés avant le 1er novembre 2017</t>
  </si>
  <si>
    <t>(5) - Flux observés en entrée sur les PIR.</t>
  </si>
  <si>
    <t>(6) - Volumes achetés au PEG dans le cadre de contrats de vente ou de couverture passés avant le 1er novembre 2017</t>
  </si>
  <si>
    <t>Commentaires :</t>
  </si>
  <si>
    <t>4. Bilan hiver 2017-2018 - Période du 1er novembre 2017 au 31 mars 2018</t>
  </si>
  <si>
    <t>Demande lors de la période du 01/11/2017 au 31/03/2018</t>
  </si>
  <si>
    <t>(1) - Les données déclarées correspondent aux volumes de gaz effectivement consommés, injectés ou échangés entre le 1er novembre 2017 et le 31 mars 2018</t>
  </si>
  <si>
    <t>5. Recours à des approvisionnements complémentaires : onglet à renseigner si vous avez eu recours à un scenario particulier au cours de l’année 2017-2018 , lors de la pointe de froid, ou suite à une rupture d’approvisionnement de l’un de vos fournisseurs.</t>
  </si>
  <si>
    <t>Scénario témoin</t>
  </si>
  <si>
    <t>Scénario avec perte de la principale source d'approvisionnement pendant 6 mois</t>
  </si>
  <si>
    <t>Nov. 2017-Avril 2018</t>
  </si>
  <si>
    <t>Besoins</t>
  </si>
  <si>
    <t xml:space="preserve"> - Total :</t>
  </si>
  <si>
    <t xml:space="preserve"> - dont ventes aux clients interruptibles :</t>
  </si>
  <si>
    <t>Ressources</t>
  </si>
  <si>
    <t>Contrats d’approvisionnement existants (gaz destiné au marché français)</t>
  </si>
  <si>
    <t>Achats spot</t>
  </si>
  <si>
    <t xml:space="preserve">Recours au stockage en France : soutirages </t>
  </si>
  <si>
    <t>1 - Description du scénario  envisagé</t>
  </si>
  <si>
    <t>2 - Description des mesures  effectivement mises en œuvre (contrats d'approvisionnement, recours aux stockages, achats spot, stratégie GNL)</t>
  </si>
  <si>
    <t>3 - Quel a été l'impact de ce scénario sur les clients interruptibles ?</t>
  </si>
  <si>
    <t>6. Année moyenne - Période du 1er avril 2018 au 31 mars 2019</t>
  </si>
  <si>
    <t>Consommation annuelle de référence de l’ensemble des clients constatée au 1er avril 2018 (GWh)</t>
  </si>
  <si>
    <t>Consommation annuelle de référence de l’ensemble des clients estimée au 1er octobre 2018 (GWh)</t>
  </si>
  <si>
    <t>Eléments estimés du 1er avril 2018 au 31 mars 2019 (1)</t>
  </si>
  <si>
    <t>Bilan normatif du fournisseur (GWh)</t>
  </si>
  <si>
    <t>Demande envisagée en cas d’année moyenne</t>
  </si>
  <si>
    <t>Livraisons PITD (3)</t>
  </si>
  <si>
    <t>Livraisons PIR (4)</t>
  </si>
  <si>
    <t>Ventes contractualisées au PEG (5)</t>
  </si>
  <si>
    <t>Ventes au PEG dont la contractualisation est envisagée (6)</t>
  </si>
  <si>
    <t>Ventes non contractualisés au PEG (7)</t>
  </si>
  <si>
    <t>Demande totale en cas d'année moyenne</t>
  </si>
  <si>
    <t>Approvisionnement envisagé en cas d'année moyenne (8)</t>
  </si>
  <si>
    <t>Interconnexions réseaux (PIR) (9)</t>
  </si>
  <si>
    <t>Terminaux méthaniers (PITTM) (10)</t>
  </si>
  <si>
    <t>Stockage (PITS) (11)</t>
  </si>
  <si>
    <t>Achats contractualisés au PEG (12)</t>
  </si>
  <si>
    <t>Achats au PEG dont la contractualisation est envisagée (13)</t>
  </si>
  <si>
    <t>Achats non contractualisés au PEG (14)</t>
  </si>
  <si>
    <t>Approvisionnement envisagé en cas d'année moyenne</t>
  </si>
  <si>
    <t>Transfert entre zones (15)</t>
  </si>
  <si>
    <t>Bilan normatif du fournisseur en cas d'année moyenne</t>
  </si>
  <si>
    <t>(1) - Les données déclarées correspondent aux éléments estimés par le fournisseur sur la période du 1er avril 2018 au 31 mars 2019.</t>
  </si>
  <si>
    <t>(2) - Contrats pour la fourniture des clients finals du fournisseur - Inclus les clients interruptibles.</t>
  </si>
  <si>
    <t>(3) - Ventes contractualisées par le fournisseur hors clients finals au PITD en cas d'année moyenne.</t>
  </si>
  <si>
    <t>(4) - Estimation des ventes en sortie sur les PIR en cas d'année moyenne.</t>
  </si>
  <si>
    <t>(5) - Estimation des ventes hors clients finals au PEG dans le cadre de contrats de vente ou de couverture d'ores et déjà signés.</t>
  </si>
  <si>
    <t>(6) - Estimation des ventes hors clients finals au PEG dans le cadre de contrats de vente ou de couverture dont la signature est envisagée entre le 1er avril et le 1er novembre 2018</t>
  </si>
  <si>
    <t>(7) - Estimation des ventes hors clients finals au PEG non contractualisées avant le 1er novembre 2018</t>
  </si>
  <si>
    <t>(8) - Approvisionnement envisagé</t>
  </si>
  <si>
    <t>(9) - Estimation des volumes en entrée sur les PIR en cas d'année moyenne.</t>
  </si>
  <si>
    <t>(10) - Volume effectivement disponible, compte tenu des souscriptions et des prévisions du fournisseur.</t>
  </si>
  <si>
    <t>(11) - Volume contractualisé et en stock.</t>
  </si>
  <si>
    <t>(12) - Estimation des achats au PEG dans le cadre de contrats de vente ou de couverture d'ores et déjà signés.</t>
  </si>
  <si>
    <t>(13) - Estimation des achats dans le cadre de contrats de vente ou de couverture dont la signature est envisagée entre le 1er avril et le 1er novembre 2018</t>
  </si>
  <si>
    <t>(14) - Estimation des achats au PEG non contractualisés avant le 1er novembre 2018</t>
  </si>
  <si>
    <t>(15) - Estimation des volumes transportés</t>
  </si>
  <si>
    <t>7. Hiver moyen - Période du 1er novembre 2018 au 31 mars 2019</t>
  </si>
  <si>
    <r>
      <rPr>
        <b/>
        <sz val="10"/>
        <rFont val="Calibri"/>
        <family val="2"/>
      </rPr>
      <t>élément estimés du 1</t>
    </r>
    <r>
      <rPr>
        <b/>
        <vertAlign val="superscript"/>
        <sz val="10"/>
        <rFont val="Calibri"/>
        <family val="2"/>
      </rPr>
      <t>er</t>
    </r>
    <r>
      <rPr>
        <b/>
        <sz val="10"/>
        <rFont val="Calibri"/>
        <family val="2"/>
      </rPr>
      <t xml:space="preserve"> avril 2018 au 31 mars 2019 (1)</t>
    </r>
  </si>
  <si>
    <t>Demande envisagée en cas d'hiver moyen</t>
  </si>
  <si>
    <t>Ventes Clients finals (4)</t>
  </si>
  <si>
    <t>Livraisons PITD (5)</t>
  </si>
  <si>
    <t>Livraisons PIR (6)</t>
  </si>
  <si>
    <t>Ventes contractualisées au PEG (7)</t>
  </si>
  <si>
    <t>Ventes au PEG dont la contractualisation est envisagée (8)</t>
  </si>
  <si>
    <t>Ventes non contractualisés au PEG (9)</t>
  </si>
  <si>
    <t>Demande totale en cas d'hiver moyen</t>
  </si>
  <si>
    <t>Approvisionnement envisagé en cas d'hiver moyen (10)</t>
  </si>
  <si>
    <t>Interconnexions réseaux (PIR) (11)</t>
  </si>
  <si>
    <t>Terminaux méthaniers (PITTM) (12)</t>
  </si>
  <si>
    <t>Stockage (PITS) (13)</t>
  </si>
  <si>
    <t>Achats contractualisés au PEG (14)</t>
  </si>
  <si>
    <t>Achats au PEG dont la contractualisation est envisagée (15)</t>
  </si>
  <si>
    <t>Achats non contractualisés au PEG (16)</t>
  </si>
  <si>
    <t>Approvisionnement envisagé en cas d'hiver moyen</t>
  </si>
  <si>
    <t>Transfert entre zone (17)</t>
  </si>
  <si>
    <t>Bilan normatif du fournisseur en cas d'hiver moyen</t>
  </si>
  <si>
    <t>(1) - Les données déclarées sont fondées sur les éléments contractualisés par le fournisseur au 1er avril 2018.</t>
  </si>
  <si>
    <t>(2) - Les données déclarées correspondent aux éléments estimés par le fournisseur au 1er novembre 2018.</t>
  </si>
  <si>
    <t>(3) - Les données déclarées correspondent aux éléments estimés par le fournisseur au 1er novembre 2018.</t>
  </si>
  <si>
    <t>(4) - Contrats pour la fourniture des clients finals du fournisseur - Inclus les clients interruptibles.</t>
  </si>
  <si>
    <t>(5) - Ventes contractualisées par le fournisseur hors clients finals au PITD en cas d'hiver moyen.</t>
  </si>
  <si>
    <t>(6) - Estimation des ventes en sortie sur les PIR en cas d'hiver moyen.</t>
  </si>
  <si>
    <t>(7) - Estimation des ventes hors clients finals au PEG dans le cadre de contrats de vente ou de couverture d'ores et déjà signés.</t>
  </si>
  <si>
    <t>(8) - Estimation des ventes hors clients finals au PEG dans le cadre de contrats de vente ou de couverture dont la signature est envisagée entre le 1er avril et le 1er novembre 2018</t>
  </si>
  <si>
    <t>(9) - Estimation des ventes hors clients finals au PEG non contractualisées avant le 1er novembre 2018</t>
  </si>
  <si>
    <t>(10) - Approvisionnement envisagé</t>
  </si>
  <si>
    <t>(11) - Estimation des volumes en entrée sur les PIR en cas d'hiver moyen.</t>
  </si>
  <si>
    <t>(12) - Volume effectivement disponible, compte tenu des souscriptions et des prévisions du fournisseur.</t>
  </si>
  <si>
    <t>(13) - Volume contractualisé et en stock.</t>
  </si>
  <si>
    <t>(14) - Estimation des achats au PEG dans le cadre de contrats de vente ou de couverture d'ores et déjà signés.</t>
  </si>
  <si>
    <t>(15) - Estimation des achats dans le cadre de contrats de vente ou de couverture dont la signature est envisagée entre le 1er avril et le 1er novembre 2018</t>
  </si>
  <si>
    <t>(16) - Estimation des achats au PEG non contractualisées avant le 1er novembre 2018</t>
  </si>
  <si>
    <t>(17) - Estimation des volumes transportés</t>
  </si>
  <si>
    <t>8. Hiver froid au risque 2 % - Période du 1er novembre 2018 au 31 mars 2019</t>
  </si>
  <si>
    <t>Eléments estimés (1)</t>
  </si>
  <si>
    <t>Demande envisagée en cas d'hiver froid</t>
  </si>
  <si>
    <t>Demande totale en cas d'hiver froid</t>
  </si>
  <si>
    <t>Approvisionnement envisagé en cas d'hiver froid</t>
  </si>
  <si>
    <t>Interconnexions réseaux (PIR) (10)</t>
  </si>
  <si>
    <t>Terminaux méthaniers (PITTM) (11)</t>
  </si>
  <si>
    <t>Stockage (PITS) (12)</t>
  </si>
  <si>
    <t>Achats contractualisés au PEG (13)</t>
  </si>
  <si>
    <t>Achats au PEG dont la contractualisation est envisagée (14)</t>
  </si>
  <si>
    <t>Achats non contractualisés au PEG (15)</t>
  </si>
  <si>
    <t>Transfert entre zone</t>
  </si>
  <si>
    <t>(4) - Contrats pour la fourniture des clients finals du fournisseur - Volume égal à la demande maximale en cas d'hiver froid au risque 2 % - Inclus les clients interruptibles.</t>
  </si>
  <si>
    <t>(5) - Maximum des ventes contractualisées par le fournisseur hors clients finals au PITD en cas d'hiver froid au risque 2%.</t>
  </si>
  <si>
    <t>(6) - Ventes maximales contractualisées en sortie sur les PIR.</t>
  </si>
  <si>
    <t>(7) - Maximum des  ventes contractualisées par le fournisseur hors clients finals au PEG, de manière ferme ou optionnelle - Contrats d'ores et déjà signés</t>
  </si>
  <si>
    <t>(8) - Estimation des  ventes maximales contractualisées par le fournisseur hors clients finals au PEG, de manière ferme ou optionnelle - Contrats dont la signature est envisagés entre le 1er avril et le 1er novembre 2018</t>
  </si>
  <si>
    <t>(9) - Estimation des  ventes maximales contractualisées par le fournisseur hors clients finals au PEG, de manière ferme ou optionnelle - Contrats dont la signature est envisagés après 1er novembre 2018</t>
  </si>
  <si>
    <t>(10) - Approvisionnement maximal contractualisé.</t>
  </si>
  <si>
    <t>(11) - Volume effectivement disponible, compte tenu des souscriptions et des prévisions du fournisseur.</t>
  </si>
  <si>
    <t>(12) - Volume contractualisé et en stock.</t>
  </si>
  <si>
    <t>(13) - Maximum des achats contractualisées par le fournisseur au PEG, de manière ferme ou optionnelle - Contrats d'ores et déjà signés</t>
  </si>
  <si>
    <t>(14) - Estimation des achats maximaux contractualisées par le fournisseur au PEG, de manière ferme ou optionnelle - Contrats dont la signature est envisagés entre le 1er avril et le 1er novembre 2018</t>
  </si>
  <si>
    <t>(15) - Estimation des achats maximaux contractualisées par le fournisseur au PEG, de manière ferme ou optionnelle - Contrats dont la signature est envisagés après 1er novembre 2018</t>
  </si>
  <si>
    <t>9. Prévision pointe 2 % 2018-2019 </t>
  </si>
  <si>
    <t>La pointe doit être évaluée pour le 2 janvier 2019 à l'aide de la méthodologie prévue par la réglementation applicable (Arrêté du 16 juin 2014).</t>
  </si>
  <si>
    <t>Consommation annuelle de référence de l’ensemble des clients en cas de contrainte de froid extrême constatée au 1er avril 2018 (GWh)</t>
  </si>
  <si>
    <t>Consommation annuelle de référence de l’ensemble des clients en cas de contrainte de froid extrême estimée au 31 octobre 2018 (GWh)</t>
  </si>
  <si>
    <t>Bilan normatif du fournisseur (GWh/j)</t>
  </si>
  <si>
    <t>Demande en cas de pointe de froid</t>
  </si>
  <si>
    <t>Demande totale en cas de pointe de froid</t>
  </si>
  <si>
    <t>Contrats de fourniture interruptibles (10)</t>
  </si>
  <si>
    <t>Ressources du fournisseur en cas de pointe de froid</t>
  </si>
  <si>
    <t>(3) - Les données déclarées sont fondées sur les éléments contractualisés par le fournisseur au 1er novembre 2018.</t>
  </si>
  <si>
    <t>(4) - Contrats pour la fourniture des clients finals du fournisseur - Débit égal à la demande maximale en cas de pointe de froid au risque 2 %  - Inclus les clients interruptibles.</t>
  </si>
  <si>
    <t>(5) - Maximum des ventes contractualisées par le fournisseur hors clients finals au PITD en cas de pointe de froid au risque 2 % pour le jour indiqué plus haut.</t>
  </si>
  <si>
    <t>(6) - Capacités de sorties maximales contractualisées (100 % de taux d'utilisation des capacités fermes sur les PIR en sortie) pour le jour indiqué plus haut.</t>
  </si>
  <si>
    <t>(7) - Maximum des  ventes contractualisées par le fournisseur hors clients finals au PEG, de manière ferme ou optionnelle, pour le jour indiqué plus haut - Contrats d'ores et déjà signés</t>
  </si>
  <si>
    <t>(8) - Estimation des  ventes maximales contractualisées par le fournisseur hors clients finals au PEG, de manière ferme ou optionnelle, pour le jour indiqué plus haut - Contrats dont la signature est envisagés entre le 1er avril et le 1er novembre 2018</t>
  </si>
  <si>
    <t>(9) - Estimation des  ventes maximales contractualisées par le fournisseur hors clients finals au PEG, de manière ferme ou optionnelle, pour le jour indiqué plus haut - Contrats dont la signature est envisagés après 1er novembre 2018</t>
  </si>
  <si>
    <t>(10) - Eventuels contrats de fourniture interruptible.</t>
  </si>
  <si>
    <t>(11) - Approvisionnement maximal contractualisé pour le jour indiqué plus haut.</t>
  </si>
  <si>
    <t>(12) - Débit ferme effectivement disponible, compte tenu du débit ferme contractualisé et des prévisions du fournisseur, pour le jour indiqué plus haut.</t>
  </si>
  <si>
    <t>(13) - Débit ferme contractualisé, calculé en supposant un niveau de remplissage uniforme de 45% des capacités souscrites.</t>
  </si>
  <si>
    <t>(14) - Maximum des achats contractualisées par le fournisseur au PEG, de manière ferme ou optionnelle, pour le jour indiqué plus haut - Contrats d'ores et déjà signés</t>
  </si>
  <si>
    <t>(15) - Estimation des achats maximaux contractualisées par le fournisseur au PEG, de manière ferme ou optionnelle, pour le jour indiqué plus haut - Contrats dont la signature est envisagés entre le 1er avril et le 1er novembre 2018</t>
  </si>
  <si>
    <t>(16) - Estimation des achats maximaux contractualisées par le fournisseur au PEG, de manière ferme ou optionnelle, pour le jour indiqué plus haut - Contrats dont la signature est envisagés après 1er novembre 2018</t>
  </si>
  <si>
    <t>10. PEG : Volumes échangés par les fournisseurs et/ou consommateurs autorisés à l'achat et la vente aux PEGs.</t>
  </si>
  <si>
    <t>Consommation totale des sites industriels</t>
  </si>
  <si>
    <t xml:space="preserve">Type de contrat </t>
  </si>
  <si>
    <t>Volumes constatés en 2017 (TWh)</t>
  </si>
  <si>
    <t>Volumes (TWh)</t>
  </si>
  <si>
    <t>PEG Nord</t>
  </si>
  <si>
    <t>Total 2017</t>
  </si>
  <si>
    <t>Volumes achetés au PEG (Volumes Purchased @ PEG)</t>
  </si>
  <si>
    <t>Volumes complémentaires via autres contrats de fourniture</t>
  </si>
  <si>
    <t>TOTAL DES VOLUMES ACHETES</t>
  </si>
  <si>
    <t>Volumes utilisés</t>
  </si>
  <si>
    <t>Volumes revendus au PEG (Volumes Sold @ PEG)</t>
  </si>
  <si>
    <t>TOTAL DES VOLUMES REVENDUS</t>
  </si>
  <si>
    <t>11. GNL Porté (seuls les détenteurs d’une autorisation de fourniture de GNL porté doivent remplir cet onglet)</t>
  </si>
  <si>
    <t>Fournisseurs</t>
  </si>
  <si>
    <t>Début du contrat</t>
  </si>
  <si>
    <t>Fin du contrat</t>
  </si>
  <si>
    <t>Volumes commercialisés en 2018 (TWh)</t>
  </si>
  <si>
    <t>Volumes prévisionnels 2019 (TWh)</t>
  </si>
  <si>
    <t>Volume total du contrat en 2018</t>
  </si>
  <si>
    <t>Volume total du contrat en 2019</t>
  </si>
  <si>
    <t xml:space="preserve">terminal </t>
  </si>
  <si>
    <t>terminal</t>
  </si>
  <si>
    <t>(Nom du fournisseur)</t>
  </si>
  <si>
    <t>(Date)</t>
  </si>
  <si>
    <t>MONTOIR</t>
  </si>
  <si>
    <t>FOS</t>
  </si>
  <si>
    <t>(en TWh)</t>
  </si>
  <si>
    <t>Approvisionnement (détail par contrat)</t>
  </si>
  <si>
    <t>Au 
31/12/2016</t>
  </si>
  <si>
    <t>Au 31/12/2017</t>
  </si>
  <si>
    <t>Au 31/12/2018</t>
  </si>
  <si>
    <t>Volume (en TWh)</t>
  </si>
</sst>
</file>

<file path=xl/styles.xml><?xml version="1.0" encoding="utf-8"?>
<styleSheet xmlns="http://schemas.openxmlformats.org/spreadsheetml/2006/main">
  <numFmts count="9">
    <numFmt numFmtId="164" formatCode="GENERAL"/>
    <numFmt numFmtId="165" formatCode="MMM\-YY"/>
    <numFmt numFmtId="166" formatCode="0.0"/>
    <numFmt numFmtId="167" formatCode="0.00"/>
    <numFmt numFmtId="168" formatCode="_-* #,##0.00,_€_-;\-* #,##0.00,_€_-;_-* \-??\ _€_-;_-@_-"/>
    <numFmt numFmtId="169" formatCode="0_ ;[RED]\-0,"/>
    <numFmt numFmtId="170" formatCode="#,##0.00"/>
    <numFmt numFmtId="171" formatCode="DD/MM/YYYY"/>
    <numFmt numFmtId="172" formatCode="0.000"/>
  </numFmts>
  <fonts count="3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Calibri"/>
      <family val="2"/>
    </font>
    <font>
      <b/>
      <sz val="12"/>
      <color indexed="8"/>
      <name val="Liberation Sans;Arial"/>
      <family val="2"/>
    </font>
    <font>
      <sz val="12"/>
      <color indexed="8"/>
      <name val="Liberation Sans;Arial"/>
      <family val="2"/>
    </font>
    <font>
      <i/>
      <sz val="12"/>
      <color indexed="8"/>
      <name val="Liberation Sans;Arial"/>
      <family val="2"/>
    </font>
    <font>
      <sz val="10"/>
      <name val="Calibri"/>
      <family val="2"/>
    </font>
    <font>
      <b/>
      <u val="single"/>
      <sz val="10"/>
      <name val="Calibri"/>
      <family val="2"/>
    </font>
    <font>
      <sz val="10"/>
      <color indexed="8"/>
      <name val="Calibri"/>
      <family val="2"/>
    </font>
    <font>
      <b/>
      <i/>
      <sz val="10"/>
      <name val="Calibri"/>
      <family val="2"/>
    </font>
    <font>
      <i/>
      <sz val="10"/>
      <name val="Calibri"/>
      <family val="2"/>
    </font>
    <font>
      <b/>
      <i/>
      <sz val="10"/>
      <color indexed="9"/>
      <name val="Calibri"/>
      <family val="2"/>
    </font>
    <font>
      <i/>
      <sz val="10"/>
      <color indexed="9"/>
      <name val="Calibri"/>
      <family val="2"/>
    </font>
    <font>
      <vertAlign val="superscript"/>
      <sz val="10"/>
      <name val="Calibri"/>
      <family val="2"/>
    </font>
    <font>
      <b/>
      <sz val="10"/>
      <color indexed="9"/>
      <name val="Calibri"/>
      <family val="2"/>
    </font>
    <font>
      <b/>
      <sz val="10"/>
      <color indexed="8"/>
      <name val="Calibri"/>
      <family val="2"/>
    </font>
    <font>
      <b/>
      <vertAlign val="superscript"/>
      <sz val="10"/>
      <name val="Calibri"/>
      <family val="2"/>
    </font>
  </fonts>
  <fills count="32">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38"/>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53"/>
        <bgColor indexed="64"/>
      </patternFill>
    </fill>
    <fill>
      <patternFill patternType="solid">
        <fgColor indexed="55"/>
        <bgColor indexed="64"/>
      </patternFill>
    </fill>
    <fill>
      <patternFill patternType="solid">
        <fgColor indexed="34"/>
        <bgColor indexed="64"/>
      </patternFill>
    </fill>
    <fill>
      <patternFill patternType="solid">
        <fgColor indexed="62"/>
        <bgColor indexed="64"/>
      </patternFill>
    </fill>
    <fill>
      <patternFill patternType="solid">
        <fgColor indexed="35"/>
        <bgColor indexed="64"/>
      </patternFill>
    </fill>
    <fill>
      <patternFill patternType="solid">
        <fgColor indexed="45"/>
        <bgColor indexed="64"/>
      </patternFill>
    </fill>
    <fill>
      <patternFill patternType="solid">
        <fgColor indexed="51"/>
        <bgColor indexed="64"/>
      </patternFill>
    </fill>
    <fill>
      <patternFill patternType="solid">
        <fgColor indexed="24"/>
        <bgColor indexed="64"/>
      </patternFill>
    </fill>
    <fill>
      <patternFill patternType="solid">
        <fgColor indexed="27"/>
        <bgColor indexed="64"/>
      </patternFill>
    </fill>
    <fill>
      <patternFill patternType="solid">
        <fgColor indexed="50"/>
        <bgColor indexed="64"/>
      </patternFill>
    </fill>
    <fill>
      <patternFill patternType="solid">
        <fgColor indexed="1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49"/>
        <bgColor indexed="64"/>
      </patternFill>
    </fill>
    <fill>
      <patternFill patternType="solid">
        <fgColor indexed="31"/>
        <bgColor indexed="64"/>
      </patternFill>
    </fill>
    <fill>
      <patternFill patternType="solid">
        <fgColor indexed="56"/>
        <bgColor indexed="64"/>
      </patternFill>
    </fill>
    <fill>
      <patternFill patternType="solid">
        <fgColor indexed="40"/>
        <bgColor indexed="64"/>
      </patternFill>
    </fill>
    <fill>
      <patternFill patternType="solid">
        <fgColor indexed="15"/>
        <bgColor indexed="64"/>
      </patternFill>
    </fill>
    <fill>
      <patternFill patternType="solid">
        <fgColor indexed="13"/>
        <bgColor indexed="64"/>
      </patternFill>
    </fill>
    <fill>
      <patternFill patternType="solid">
        <fgColor indexed="25"/>
        <bgColor indexed="64"/>
      </patternFill>
    </fill>
  </fills>
  <borders count="10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1"/>
      </left>
      <right style="thin">
        <color indexed="61"/>
      </right>
      <top style="thin">
        <color indexed="61"/>
      </top>
      <bottom style="thin">
        <color indexed="6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4"/>
      </top>
      <bottom style="double">
        <color indexed="44"/>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hair">
        <color indexed="8"/>
      </bottom>
    </border>
    <border>
      <left style="thin">
        <color indexed="8"/>
      </left>
      <right>
        <color indexed="63"/>
      </right>
      <top style="thin">
        <color indexed="8"/>
      </top>
      <bottom style="hair">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color indexed="63"/>
      </top>
      <bottom>
        <color indexed="63"/>
      </bottom>
    </border>
    <border>
      <left>
        <color indexed="63"/>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hair">
        <color indexed="8"/>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color indexed="63"/>
      </top>
      <bottom style="medium">
        <color indexed="8"/>
      </bottom>
    </border>
    <border>
      <left style="medium">
        <color indexed="8"/>
      </left>
      <right style="medium">
        <color indexed="8"/>
      </right>
      <top>
        <color indexed="63"/>
      </top>
      <bottom style="hair">
        <color indexed="8"/>
      </bottom>
    </border>
    <border>
      <left style="double">
        <color indexed="8"/>
      </left>
      <right style="double">
        <color indexed="8"/>
      </right>
      <top>
        <color indexed="63"/>
      </top>
      <bottom style="double">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thin">
        <color indexed="8"/>
      </top>
      <bottom style="medium">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2" borderId="0" applyNumberFormat="0" applyBorder="0" applyAlignment="0" applyProtection="0"/>
    <xf numFmtId="164" fontId="1" fillId="6" borderId="0" applyNumberFormat="0" applyBorder="0" applyAlignment="0" applyProtection="0"/>
    <xf numFmtId="164" fontId="1" fillId="2"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2" borderId="0" applyNumberFormat="0" applyBorder="0" applyAlignment="0" applyProtection="0"/>
    <xf numFmtId="164" fontId="1" fillId="10" borderId="0" applyNumberFormat="0" applyBorder="0" applyAlignment="0" applyProtection="0"/>
    <xf numFmtId="164" fontId="2" fillId="2"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7" borderId="0" applyNumberFormat="0" applyBorder="0" applyAlignment="0" applyProtection="0"/>
    <xf numFmtId="164" fontId="2" fillId="2" borderId="0" applyNumberFormat="0" applyBorder="0" applyAlignment="0" applyProtection="0"/>
    <xf numFmtId="164" fontId="2" fillId="10" borderId="0" applyNumberFormat="0" applyBorder="0" applyAlignment="0" applyProtection="0"/>
    <xf numFmtId="164" fontId="2" fillId="2"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3" fillId="0" borderId="0" applyNumberFormat="0" applyFill="0" applyBorder="0" applyAlignment="0" applyProtection="0"/>
    <xf numFmtId="164" fontId="4" fillId="4" borderId="1" applyNumberFormat="0" applyAlignment="0" applyProtection="0"/>
    <xf numFmtId="164" fontId="5" fillId="0" borderId="2" applyNumberFormat="0" applyFill="0" applyAlignment="0" applyProtection="0"/>
    <xf numFmtId="164" fontId="0" fillId="5" borderId="3" applyNumberFormat="0" applyAlignment="0" applyProtection="0"/>
    <xf numFmtId="164" fontId="6" fillId="3" borderId="1" applyNumberFormat="0" applyAlignment="0" applyProtection="0"/>
    <xf numFmtId="164" fontId="7" fillId="15" borderId="0" applyNumberFormat="0" applyBorder="0" applyAlignment="0" applyProtection="0"/>
    <xf numFmtId="164" fontId="8" fillId="9" borderId="0" applyNumberFormat="0" applyBorder="0" applyAlignment="0" applyProtection="0"/>
    <xf numFmtId="164" fontId="0" fillId="0" borderId="0">
      <alignment/>
      <protection/>
    </xf>
    <xf numFmtId="164" fontId="9" fillId="6" borderId="0" applyNumberFormat="0" applyBorder="0" applyAlignment="0" applyProtection="0"/>
    <xf numFmtId="164" fontId="10" fillId="4"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5" applyNumberFormat="0" applyFill="0" applyAlignment="0" applyProtection="0"/>
    <xf numFmtId="164" fontId="15" fillId="0" borderId="6" applyNumberFormat="0" applyFill="0" applyAlignment="0" applyProtection="0"/>
    <xf numFmtId="164" fontId="15" fillId="0" borderId="0" applyNumberFormat="0" applyFill="0" applyBorder="0" applyAlignment="0" applyProtection="0"/>
    <xf numFmtId="164" fontId="16" fillId="0" borderId="7" applyNumberFormat="0" applyFill="0" applyAlignment="0" applyProtection="0"/>
    <xf numFmtId="164" fontId="17" fillId="12" borderId="8" applyNumberFormat="0" applyAlignment="0" applyProtection="0"/>
  </cellStyleXfs>
  <cellXfs count="392">
    <xf numFmtId="164" fontId="0" fillId="0" borderId="0" xfId="0" applyAlignment="1">
      <alignment/>
    </xf>
    <xf numFmtId="164" fontId="18" fillId="16" borderId="9" xfId="0" applyFont="1" applyFill="1" applyBorder="1" applyAlignment="1">
      <alignment horizontal="center" vertical="center" wrapText="1"/>
    </xf>
    <xf numFmtId="164" fontId="19" fillId="0" borderId="10" xfId="0" applyFont="1" applyFill="1" applyBorder="1" applyAlignment="1">
      <alignment horizontal="left" vertical="center" wrapText="1"/>
    </xf>
    <xf numFmtId="164" fontId="0" fillId="0" borderId="0" xfId="0" applyFont="1" applyAlignment="1">
      <alignment/>
    </xf>
    <xf numFmtId="164" fontId="18" fillId="17" borderId="0" xfId="0" applyFont="1" applyFill="1" applyBorder="1" applyAlignment="1">
      <alignment/>
    </xf>
    <xf numFmtId="164" fontId="22" fillId="0" borderId="0" xfId="0" applyFont="1" applyAlignment="1">
      <alignment/>
    </xf>
    <xf numFmtId="164" fontId="18" fillId="18" borderId="11" xfId="0" applyFont="1" applyFill="1" applyBorder="1" applyAlignment="1">
      <alignment horizontal="center"/>
    </xf>
    <xf numFmtId="164" fontId="22" fillId="0" borderId="12" xfId="0" applyFont="1" applyBorder="1" applyAlignment="1">
      <alignment horizontal="justify" vertical="top" wrapText="1"/>
    </xf>
    <xf numFmtId="164" fontId="22" fillId="5" borderId="10" xfId="0" applyFont="1" applyFill="1" applyBorder="1" applyAlignment="1">
      <alignment horizontal="center" vertical="center" wrapText="1"/>
    </xf>
    <xf numFmtId="164" fontId="22" fillId="0" borderId="0" xfId="0" applyFont="1" applyBorder="1" applyAlignment="1">
      <alignment horizontal="center" vertical="center" wrapText="1"/>
    </xf>
    <xf numFmtId="164" fontId="18" fillId="19" borderId="11" xfId="0" applyFont="1" applyFill="1" applyBorder="1" applyAlignment="1">
      <alignment horizontal="center" vertical="center"/>
    </xf>
    <xf numFmtId="164" fontId="22" fillId="0" borderId="13" xfId="0" applyFont="1" applyBorder="1" applyAlignment="1">
      <alignment horizontal="center" vertical="center" wrapText="1"/>
    </xf>
    <xf numFmtId="164" fontId="22" fillId="5" borderId="12" xfId="0" applyFont="1" applyFill="1" applyBorder="1" applyAlignment="1">
      <alignment horizontal="center" vertical="center" wrapText="1"/>
    </xf>
    <xf numFmtId="164" fontId="18" fillId="17" borderId="0" xfId="0" applyFont="1" applyFill="1" applyBorder="1" applyAlignment="1">
      <alignment horizontal="left" vertical="center"/>
    </xf>
    <xf numFmtId="164" fontId="18" fillId="0" borderId="0" xfId="0" applyFont="1" applyAlignment="1">
      <alignment/>
    </xf>
    <xf numFmtId="164" fontId="22" fillId="0" borderId="14" xfId="0" applyFont="1" applyBorder="1" applyAlignment="1">
      <alignment/>
    </xf>
    <xf numFmtId="164" fontId="18" fillId="6" borderId="15" xfId="0" applyFont="1" applyFill="1" applyBorder="1" applyAlignment="1">
      <alignment horizontal="center" vertical="center" wrapText="1"/>
    </xf>
    <xf numFmtId="164" fontId="18" fillId="6" borderId="16" xfId="0" applyFont="1" applyFill="1" applyBorder="1" applyAlignment="1">
      <alignment horizontal="center" vertical="center" wrapText="1"/>
    </xf>
    <xf numFmtId="164" fontId="18" fillId="6" borderId="17" xfId="0" applyFont="1" applyFill="1" applyBorder="1" applyAlignment="1">
      <alignment horizontal="center" vertical="center" wrapText="1"/>
    </xf>
    <xf numFmtId="164" fontId="18" fillId="20" borderId="18" xfId="0" applyFont="1" applyFill="1" applyBorder="1" applyAlignment="1">
      <alignment horizontal="center" vertical="center" wrapText="1"/>
    </xf>
    <xf numFmtId="164" fontId="18" fillId="21" borderId="19" xfId="0" applyFont="1" applyFill="1" applyBorder="1" applyAlignment="1">
      <alignment horizontal="center" wrapText="1"/>
    </xf>
    <xf numFmtId="164" fontId="18" fillId="22" borderId="19" xfId="0" applyFont="1" applyFill="1" applyBorder="1" applyAlignment="1">
      <alignment horizontal="center" vertical="center" wrapText="1"/>
    </xf>
    <xf numFmtId="164" fontId="22" fillId="0" borderId="20" xfId="0" applyFont="1" applyBorder="1" applyAlignment="1">
      <alignment wrapText="1"/>
    </xf>
    <xf numFmtId="164" fontId="18" fillId="20" borderId="21" xfId="0" applyFont="1" applyFill="1" applyBorder="1" applyAlignment="1">
      <alignment horizontal="center" wrapText="1"/>
    </xf>
    <xf numFmtId="164" fontId="18" fillId="20" borderId="22" xfId="0" applyFont="1" applyFill="1" applyBorder="1" applyAlignment="1">
      <alignment horizontal="center" wrapText="1"/>
    </xf>
    <xf numFmtId="165" fontId="18" fillId="22" borderId="22" xfId="0" applyNumberFormat="1" applyFont="1" applyFill="1" applyBorder="1" applyAlignment="1">
      <alignment wrapText="1"/>
    </xf>
    <xf numFmtId="164" fontId="22" fillId="0" borderId="0" xfId="0" applyFont="1" applyAlignment="1">
      <alignment wrapText="1"/>
    </xf>
    <xf numFmtId="164" fontId="22" fillId="0" borderId="23" xfId="0" applyFont="1" applyBorder="1" applyAlignment="1">
      <alignment horizontal="center" vertical="center" wrapText="1"/>
    </xf>
    <xf numFmtId="164" fontId="22" fillId="6" borderId="24" xfId="0" applyFont="1" applyFill="1" applyBorder="1" applyAlignment="1">
      <alignment horizontal="center" vertical="center"/>
    </xf>
    <xf numFmtId="164" fontId="22" fillId="6" borderId="25" xfId="0" applyFont="1" applyFill="1" applyBorder="1" applyAlignment="1">
      <alignment horizontal="center" vertical="center"/>
    </xf>
    <xf numFmtId="164" fontId="22" fillId="6" borderId="26" xfId="0" applyFont="1" applyFill="1" applyBorder="1" applyAlignment="1">
      <alignment horizontal="center" vertical="center"/>
    </xf>
    <xf numFmtId="164" fontId="22" fillId="6" borderId="24" xfId="0" applyFont="1" applyFill="1" applyBorder="1" applyAlignment="1">
      <alignment horizontal="center" vertical="center" wrapText="1"/>
    </xf>
    <xf numFmtId="164" fontId="22" fillId="6" borderId="25" xfId="0" applyFont="1" applyFill="1" applyBorder="1" applyAlignment="1">
      <alignment horizontal="center" vertical="center" wrapText="1"/>
    </xf>
    <xf numFmtId="164" fontId="22" fillId="20" borderId="24" xfId="0" applyFont="1" applyFill="1" applyBorder="1" applyAlignment="1">
      <alignment horizontal="center" vertical="center"/>
    </xf>
    <xf numFmtId="164" fontId="22" fillId="20" borderId="25" xfId="0" applyFont="1" applyFill="1" applyBorder="1" applyAlignment="1">
      <alignment horizontal="center" vertical="center"/>
    </xf>
    <xf numFmtId="164" fontId="22" fillId="21" borderId="27" xfId="0" applyFont="1" applyFill="1" applyBorder="1" applyAlignment="1">
      <alignment horizontal="center" vertical="center" wrapText="1"/>
    </xf>
    <xf numFmtId="164" fontId="22" fillId="22" borderId="26" xfId="0" applyFont="1" applyFill="1" applyBorder="1" applyAlignment="1">
      <alignment horizontal="center" vertical="center"/>
    </xf>
    <xf numFmtId="164" fontId="22" fillId="22" borderId="24" xfId="0" applyFont="1" applyFill="1" applyBorder="1" applyAlignment="1">
      <alignment horizontal="center" vertical="center"/>
    </xf>
    <xf numFmtId="164" fontId="22" fillId="22" borderId="25" xfId="0" applyFont="1" applyFill="1" applyBorder="1" applyAlignment="1">
      <alignment horizontal="center" vertical="center"/>
    </xf>
    <xf numFmtId="164" fontId="22" fillId="0" borderId="0" xfId="0" applyFont="1" applyAlignment="1">
      <alignment horizontal="center" vertical="center"/>
    </xf>
    <xf numFmtId="164" fontId="18" fillId="6" borderId="11" xfId="0" applyFont="1" applyFill="1" applyBorder="1" applyAlignment="1">
      <alignment horizontal="center" vertical="center" textRotation="90"/>
    </xf>
    <xf numFmtId="164" fontId="18" fillId="6" borderId="28" xfId="0" applyFont="1" applyFill="1" applyBorder="1" applyAlignment="1">
      <alignment/>
    </xf>
    <xf numFmtId="164" fontId="22" fillId="6" borderId="29" xfId="0" applyFont="1" applyFill="1" applyBorder="1" applyAlignment="1">
      <alignment/>
    </xf>
    <xf numFmtId="164" fontId="22" fillId="6" borderId="30" xfId="0" applyFont="1" applyFill="1" applyBorder="1" applyAlignment="1">
      <alignment/>
    </xf>
    <xf numFmtId="164" fontId="22" fillId="6" borderId="31" xfId="0" applyFont="1" applyFill="1" applyBorder="1" applyAlignment="1">
      <alignment/>
    </xf>
    <xf numFmtId="164" fontId="22" fillId="20" borderId="30" xfId="0" applyFont="1" applyFill="1" applyBorder="1" applyAlignment="1">
      <alignment horizontal="center"/>
    </xf>
    <xf numFmtId="164" fontId="22" fillId="20" borderId="30" xfId="0" applyFont="1" applyFill="1" applyBorder="1" applyAlignment="1">
      <alignment/>
    </xf>
    <xf numFmtId="164" fontId="22" fillId="20" borderId="31" xfId="0" applyFont="1" applyFill="1" applyBorder="1" applyAlignment="1">
      <alignment/>
    </xf>
    <xf numFmtId="164" fontId="22" fillId="21" borderId="28" xfId="0" applyFont="1" applyFill="1" applyBorder="1" applyAlignment="1">
      <alignment/>
    </xf>
    <xf numFmtId="164" fontId="22" fillId="22" borderId="29" xfId="0" applyFont="1" applyFill="1" applyBorder="1" applyAlignment="1">
      <alignment/>
    </xf>
    <xf numFmtId="164" fontId="22" fillId="22" borderId="30" xfId="0" applyFont="1" applyFill="1" applyBorder="1" applyAlignment="1">
      <alignment/>
    </xf>
    <xf numFmtId="164" fontId="22" fillId="22" borderId="31" xfId="0" applyFont="1" applyFill="1" applyBorder="1" applyAlignment="1">
      <alignment/>
    </xf>
    <xf numFmtId="164" fontId="22" fillId="0" borderId="22" xfId="0" applyFont="1" applyBorder="1" applyAlignment="1">
      <alignment wrapText="1"/>
    </xf>
    <xf numFmtId="164" fontId="22" fillId="0" borderId="21" xfId="0" applyFont="1" applyBorder="1" applyAlignment="1">
      <alignment/>
    </xf>
    <xf numFmtId="164" fontId="22" fillId="0" borderId="32" xfId="0" applyFont="1" applyBorder="1" applyAlignment="1">
      <alignment wrapText="1"/>
    </xf>
    <xf numFmtId="164" fontId="22" fillId="0" borderId="21" xfId="0" applyFont="1" applyBorder="1" applyAlignment="1">
      <alignment horizontal="left" wrapText="1"/>
    </xf>
    <xf numFmtId="164" fontId="22" fillId="0" borderId="33" xfId="0" applyFont="1" applyBorder="1" applyAlignment="1">
      <alignment horizontal="left" wrapText="1"/>
    </xf>
    <xf numFmtId="166" fontId="22" fillId="0" borderId="21" xfId="0" applyNumberFormat="1" applyFont="1" applyBorder="1" applyAlignment="1">
      <alignment horizontal="center"/>
    </xf>
    <xf numFmtId="166" fontId="22" fillId="0" borderId="33" xfId="0" applyNumberFormat="1" applyFont="1" applyBorder="1" applyAlignment="1">
      <alignment horizontal="center"/>
    </xf>
    <xf numFmtId="166" fontId="22" fillId="0" borderId="34" xfId="0" applyNumberFormat="1" applyFont="1" applyBorder="1" applyAlignment="1">
      <alignment horizontal="center"/>
    </xf>
    <xf numFmtId="164" fontId="22" fillId="0" borderId="22" xfId="0" applyFont="1" applyBorder="1" applyAlignment="1">
      <alignment/>
    </xf>
    <xf numFmtId="164" fontId="22" fillId="0" borderId="33" xfId="0" applyFont="1" applyBorder="1" applyAlignment="1">
      <alignment/>
    </xf>
    <xf numFmtId="164" fontId="22" fillId="0" borderId="35" xfId="0" applyFont="1" applyBorder="1" applyAlignment="1">
      <alignment wrapText="1"/>
    </xf>
    <xf numFmtId="164" fontId="22" fillId="0" borderId="21" xfId="0" applyFont="1" applyBorder="1" applyAlignment="1">
      <alignment horizontal="left"/>
    </xf>
    <xf numFmtId="164" fontId="22" fillId="0" borderId="33" xfId="0" applyFont="1" applyBorder="1" applyAlignment="1">
      <alignment horizontal="left"/>
    </xf>
    <xf numFmtId="164" fontId="22" fillId="0" borderId="34" xfId="0" applyFont="1" applyBorder="1" applyAlignment="1">
      <alignment/>
    </xf>
    <xf numFmtId="164" fontId="22" fillId="0" borderId="36" xfId="0" applyFont="1" applyBorder="1" applyAlignment="1">
      <alignment/>
    </xf>
    <xf numFmtId="164" fontId="22" fillId="0" borderId="21" xfId="0" applyFont="1" applyBorder="1" applyAlignment="1" applyProtection="1">
      <alignment horizontal="left"/>
      <protection/>
    </xf>
    <xf numFmtId="164" fontId="22" fillId="0" borderId="21" xfId="0" applyFont="1" applyBorder="1" applyAlignment="1">
      <alignment wrapText="1"/>
    </xf>
    <xf numFmtId="164" fontId="18" fillId="6" borderId="34" xfId="0" applyFont="1" applyFill="1" applyBorder="1" applyAlignment="1">
      <alignment/>
    </xf>
    <xf numFmtId="164" fontId="22" fillId="6" borderId="22" xfId="0" applyFont="1" applyFill="1" applyBorder="1" applyAlignment="1">
      <alignment/>
    </xf>
    <xf numFmtId="164" fontId="22" fillId="6" borderId="21" xfId="0" applyFont="1" applyFill="1" applyBorder="1" applyAlignment="1">
      <alignment/>
    </xf>
    <xf numFmtId="164" fontId="22" fillId="6" borderId="33" xfId="0" applyFont="1" applyFill="1" applyBorder="1" applyAlignment="1">
      <alignment/>
    </xf>
    <xf numFmtId="164" fontId="22" fillId="20" borderId="21" xfId="0" applyFont="1" applyFill="1" applyBorder="1" applyAlignment="1">
      <alignment horizontal="center"/>
    </xf>
    <xf numFmtId="164" fontId="22" fillId="20" borderId="21" xfId="0" applyFont="1" applyFill="1" applyBorder="1" applyAlignment="1">
      <alignment/>
    </xf>
    <xf numFmtId="164" fontId="22" fillId="20" borderId="33" xfId="0" applyFont="1" applyFill="1" applyBorder="1" applyAlignment="1">
      <alignment/>
    </xf>
    <xf numFmtId="164" fontId="22" fillId="21" borderId="34" xfId="0" applyFont="1" applyFill="1" applyBorder="1" applyAlignment="1">
      <alignment/>
    </xf>
    <xf numFmtId="164" fontId="22" fillId="22" borderId="22" xfId="0" applyFont="1" applyFill="1" applyBorder="1" applyAlignment="1">
      <alignment/>
    </xf>
    <xf numFmtId="164" fontId="22" fillId="22" borderId="21" xfId="0" applyFont="1" applyFill="1" applyBorder="1" applyAlignment="1">
      <alignment/>
    </xf>
    <xf numFmtId="164" fontId="22" fillId="22" borderId="33" xfId="0" applyFont="1" applyFill="1" applyBorder="1" applyAlignment="1">
      <alignment/>
    </xf>
    <xf numFmtId="164" fontId="22" fillId="0" borderId="21" xfId="0" applyFont="1" applyBorder="1" applyAlignment="1">
      <alignment horizontal="center"/>
    </xf>
    <xf numFmtId="166" fontId="22" fillId="22" borderId="34" xfId="0" applyNumberFormat="1" applyFont="1" applyFill="1" applyBorder="1" applyAlignment="1">
      <alignment horizontal="center"/>
    </xf>
    <xf numFmtId="164" fontId="22" fillId="0" borderId="37" xfId="0" applyFont="1" applyBorder="1" applyAlignment="1">
      <alignment/>
    </xf>
    <xf numFmtId="164" fontId="22" fillId="0" borderId="38" xfId="0" applyFont="1" applyBorder="1" applyAlignment="1">
      <alignment/>
    </xf>
    <xf numFmtId="164" fontId="22" fillId="0" borderId="39" xfId="0" applyFont="1" applyBorder="1" applyAlignment="1">
      <alignment/>
    </xf>
    <xf numFmtId="164" fontId="22" fillId="0" borderId="39" xfId="0" applyFont="1" applyBorder="1" applyAlignment="1">
      <alignment horizontal="center"/>
    </xf>
    <xf numFmtId="164" fontId="22" fillId="0" borderId="40" xfId="0" applyFont="1" applyBorder="1" applyAlignment="1">
      <alignment/>
    </xf>
    <xf numFmtId="164" fontId="18" fillId="0" borderId="12" xfId="0" applyFont="1" applyBorder="1" applyAlignment="1">
      <alignment horizontal="left"/>
    </xf>
    <xf numFmtId="166" fontId="18" fillId="0" borderId="41" xfId="0" applyNumberFormat="1" applyFont="1" applyBorder="1" applyAlignment="1">
      <alignment horizontal="center"/>
    </xf>
    <xf numFmtId="166" fontId="18" fillId="0" borderId="41" xfId="0" applyNumberFormat="1" applyFont="1" applyBorder="1" applyAlignment="1">
      <alignment/>
    </xf>
    <xf numFmtId="164" fontId="22" fillId="0" borderId="12" xfId="0" applyFont="1" applyBorder="1" applyAlignment="1">
      <alignment/>
    </xf>
    <xf numFmtId="164" fontId="22" fillId="0" borderId="42" xfId="0" applyFont="1" applyBorder="1" applyAlignment="1">
      <alignment/>
    </xf>
    <xf numFmtId="164" fontId="22" fillId="0" borderId="41" xfId="0" applyFont="1" applyBorder="1" applyAlignment="1">
      <alignment/>
    </xf>
    <xf numFmtId="164" fontId="22" fillId="0" borderId="43" xfId="0" applyFont="1" applyBorder="1" applyAlignment="1">
      <alignment/>
    </xf>
    <xf numFmtId="164" fontId="22" fillId="0" borderId="0" xfId="0" applyFont="1" applyBorder="1" applyAlignment="1">
      <alignment/>
    </xf>
    <xf numFmtId="164" fontId="18" fillId="6" borderId="12" xfId="0" applyFont="1" applyFill="1" applyBorder="1" applyAlignment="1">
      <alignment horizontal="center" vertical="center" textRotation="90"/>
    </xf>
    <xf numFmtId="164" fontId="18" fillId="6" borderId="44" xfId="0" applyFont="1" applyFill="1" applyBorder="1" applyAlignment="1">
      <alignment/>
    </xf>
    <xf numFmtId="164" fontId="22" fillId="6" borderId="17" xfId="0" applyFont="1" applyFill="1" applyBorder="1" applyAlignment="1">
      <alignment/>
    </xf>
    <xf numFmtId="164" fontId="22" fillId="6" borderId="15" xfId="0" applyFont="1" applyFill="1" applyBorder="1" applyAlignment="1">
      <alignment/>
    </xf>
    <xf numFmtId="164" fontId="22" fillId="6" borderId="16" xfId="0" applyFont="1" applyFill="1" applyBorder="1" applyAlignment="1">
      <alignment/>
    </xf>
    <xf numFmtId="164" fontId="22" fillId="0" borderId="45" xfId="0" applyFont="1" applyBorder="1" applyAlignment="1">
      <alignment/>
    </xf>
    <xf numFmtId="164" fontId="22" fillId="0" borderId="16" xfId="0" applyFont="1" applyBorder="1" applyAlignment="1">
      <alignment/>
    </xf>
    <xf numFmtId="164" fontId="18" fillId="0" borderId="22" xfId="0" applyFont="1" applyBorder="1" applyAlignment="1">
      <alignment/>
    </xf>
    <xf numFmtId="164" fontId="18" fillId="0" borderId="46" xfId="0" applyFont="1" applyBorder="1" applyAlignment="1">
      <alignment/>
    </xf>
    <xf numFmtId="164" fontId="22" fillId="23" borderId="21" xfId="0" applyFont="1" applyFill="1" applyBorder="1" applyAlignment="1">
      <alignment/>
    </xf>
    <xf numFmtId="164" fontId="22" fillId="23" borderId="33" xfId="0" applyFont="1" applyFill="1" applyBorder="1" applyAlignment="1">
      <alignment/>
    </xf>
    <xf numFmtId="164" fontId="22" fillId="0" borderId="32" xfId="0" applyFont="1" applyBorder="1" applyAlignment="1">
      <alignment/>
    </xf>
    <xf numFmtId="164" fontId="18" fillId="0" borderId="29" xfId="0" applyFont="1" applyBorder="1" applyAlignment="1">
      <alignment/>
    </xf>
    <xf numFmtId="164" fontId="18" fillId="0" borderId="47" xfId="0" applyFont="1" applyBorder="1" applyAlignment="1">
      <alignment/>
    </xf>
    <xf numFmtId="164" fontId="18" fillId="0" borderId="20" xfId="0" applyFont="1" applyBorder="1" applyAlignment="1">
      <alignment/>
    </xf>
    <xf numFmtId="164" fontId="18" fillId="0" borderId="48" xfId="0" applyFont="1" applyBorder="1" applyAlignment="1">
      <alignment/>
    </xf>
    <xf numFmtId="164" fontId="22" fillId="23" borderId="39" xfId="0" applyFont="1" applyFill="1" applyBorder="1" applyAlignment="1">
      <alignment/>
    </xf>
    <xf numFmtId="164" fontId="22" fillId="23" borderId="38" xfId="0" applyFont="1" applyFill="1" applyBorder="1" applyAlignment="1">
      <alignment/>
    </xf>
    <xf numFmtId="164" fontId="22" fillId="0" borderId="49" xfId="0" applyFont="1" applyBorder="1" applyAlignment="1">
      <alignment/>
    </xf>
    <xf numFmtId="164" fontId="22" fillId="0" borderId="25" xfId="0" applyFont="1" applyBorder="1" applyAlignment="1">
      <alignment/>
    </xf>
    <xf numFmtId="167" fontId="18" fillId="0" borderId="50" xfId="0" applyNumberFormat="1" applyFont="1" applyBorder="1" applyAlignment="1">
      <alignment/>
    </xf>
    <xf numFmtId="167" fontId="18" fillId="0" borderId="43" xfId="0" applyNumberFormat="1" applyFont="1" applyBorder="1" applyAlignment="1">
      <alignment horizontal="center"/>
    </xf>
    <xf numFmtId="164" fontId="18" fillId="6" borderId="42" xfId="0" applyFont="1" applyFill="1" applyBorder="1" applyAlignment="1">
      <alignment horizontal="center" vertical="center" textRotation="90"/>
    </xf>
    <xf numFmtId="164" fontId="18" fillId="6" borderId="51" xfId="0" applyFont="1" applyFill="1" applyBorder="1" applyAlignment="1">
      <alignment/>
    </xf>
    <xf numFmtId="164" fontId="22" fillId="0" borderId="18" xfId="0" applyFont="1" applyBorder="1" applyAlignment="1">
      <alignment/>
    </xf>
    <xf numFmtId="164" fontId="18" fillId="0" borderId="52" xfId="0" applyFont="1" applyBorder="1" applyAlignment="1">
      <alignment/>
    </xf>
    <xf numFmtId="168" fontId="22" fillId="0" borderId="36" xfId="0" applyNumberFormat="1" applyFont="1" applyBorder="1" applyAlignment="1">
      <alignment/>
    </xf>
    <xf numFmtId="164" fontId="18" fillId="0" borderId="53" xfId="0" applyFont="1" applyBorder="1" applyAlignment="1">
      <alignment/>
    </xf>
    <xf numFmtId="164" fontId="18" fillId="0" borderId="54" xfId="0" applyFont="1" applyBorder="1" applyAlignment="1">
      <alignment/>
    </xf>
    <xf numFmtId="164" fontId="22" fillId="0" borderId="37" xfId="0" applyFont="1" applyBorder="1" applyAlignment="1">
      <alignment vertical="top" wrapText="1"/>
    </xf>
    <xf numFmtId="164" fontId="22" fillId="0" borderId="39" xfId="0" applyFont="1" applyBorder="1" applyAlignment="1">
      <alignment vertical="top" wrapText="1"/>
    </xf>
    <xf numFmtId="164" fontId="22" fillId="0" borderId="55" xfId="0" applyFont="1" applyBorder="1" applyAlignment="1">
      <alignment/>
    </xf>
    <xf numFmtId="164" fontId="22" fillId="0" borderId="56" xfId="0" applyFont="1" applyBorder="1" applyAlignment="1">
      <alignment/>
    </xf>
    <xf numFmtId="167" fontId="18" fillId="0" borderId="12" xfId="0" applyNumberFormat="1" applyFont="1" applyBorder="1" applyAlignment="1">
      <alignment horizontal="left"/>
    </xf>
    <xf numFmtId="167" fontId="18" fillId="0" borderId="57" xfId="0" applyNumberFormat="1" applyFont="1" applyBorder="1" applyAlignment="1">
      <alignment/>
    </xf>
    <xf numFmtId="167" fontId="18" fillId="0" borderId="43" xfId="0" applyNumberFormat="1" applyFont="1" applyBorder="1" applyAlignment="1">
      <alignment/>
    </xf>
    <xf numFmtId="164" fontId="22" fillId="0" borderId="0" xfId="0" applyFont="1" applyBorder="1" applyAlignment="1">
      <alignment vertical="top" wrapText="1"/>
    </xf>
    <xf numFmtId="164" fontId="23" fillId="0" borderId="0" xfId="0" applyFont="1" applyAlignment="1">
      <alignment/>
    </xf>
    <xf numFmtId="164" fontId="22" fillId="0" borderId="0" xfId="0" applyFont="1" applyBorder="1" applyAlignment="1">
      <alignment horizontal="left" vertical="center" wrapText="1"/>
    </xf>
    <xf numFmtId="164" fontId="24" fillId="0" borderId="0" xfId="0" applyFont="1" applyAlignment="1">
      <alignment/>
    </xf>
    <xf numFmtId="164" fontId="23" fillId="0" borderId="21" xfId="0" applyFont="1" applyBorder="1" applyAlignment="1">
      <alignment horizontal="left" vertical="center"/>
    </xf>
    <xf numFmtId="164" fontId="22" fillId="9" borderId="21" xfId="0" applyFont="1" applyFill="1" applyBorder="1" applyAlignment="1">
      <alignment horizontal="center" vertical="center"/>
    </xf>
    <xf numFmtId="164" fontId="0" fillId="17" borderId="0" xfId="0" applyFont="1" applyFill="1" applyBorder="1" applyAlignment="1">
      <alignment horizontal="left" vertical="center"/>
    </xf>
    <xf numFmtId="164" fontId="0" fillId="0" borderId="0" xfId="0" applyFill="1" applyAlignment="1">
      <alignment horizontal="center" vertical="center"/>
    </xf>
    <xf numFmtId="164" fontId="0" fillId="0" borderId="0" xfId="0" applyFill="1" applyAlignment="1">
      <alignment/>
    </xf>
    <xf numFmtId="164" fontId="0" fillId="24" borderId="0" xfId="0" applyFont="1" applyFill="1" applyBorder="1" applyAlignment="1">
      <alignment horizontal="left" vertical="center"/>
    </xf>
    <xf numFmtId="164" fontId="0" fillId="24" borderId="0" xfId="0" applyFont="1" applyFill="1" applyBorder="1" applyAlignment="1">
      <alignment horizontal="center" vertical="center"/>
    </xf>
    <xf numFmtId="164" fontId="0" fillId="9" borderId="58" xfId="0" applyFill="1" applyBorder="1" applyAlignment="1">
      <alignment horizontal="center" vertical="center"/>
    </xf>
    <xf numFmtId="164" fontId="0" fillId="0" borderId="0" xfId="0" applyFill="1" applyAlignment="1">
      <alignment horizontal="left" vertical="center"/>
    </xf>
    <xf numFmtId="164" fontId="18" fillId="22" borderId="21" xfId="0" applyFont="1" applyFill="1" applyBorder="1" applyAlignment="1">
      <alignment horizontal="center"/>
    </xf>
    <xf numFmtId="164" fontId="18" fillId="25" borderId="21" xfId="0" applyFont="1" applyFill="1" applyBorder="1" applyAlignment="1">
      <alignment horizontal="center"/>
    </xf>
    <xf numFmtId="164" fontId="18" fillId="22" borderId="30" xfId="0" applyFont="1" applyFill="1" applyBorder="1" applyAlignment="1">
      <alignment horizontal="center"/>
    </xf>
    <xf numFmtId="164" fontId="25" fillId="26" borderId="21" xfId="0" applyFont="1" applyFill="1" applyBorder="1" applyAlignment="1">
      <alignment horizontal="left"/>
    </xf>
    <xf numFmtId="164" fontId="26" fillId="26" borderId="46" xfId="0" applyFont="1" applyFill="1" applyBorder="1" applyAlignment="1">
      <alignment horizontal="center"/>
    </xf>
    <xf numFmtId="164" fontId="26" fillId="26" borderId="59" xfId="0" applyFont="1" applyFill="1" applyBorder="1" applyAlignment="1">
      <alignment horizontal="center"/>
    </xf>
    <xf numFmtId="164" fontId="26" fillId="26" borderId="32" xfId="0" applyFont="1" applyFill="1" applyBorder="1" applyAlignment="1">
      <alignment horizontal="center"/>
    </xf>
    <xf numFmtId="164" fontId="27" fillId="27" borderId="21" xfId="0" applyFont="1" applyFill="1" applyBorder="1" applyAlignment="1">
      <alignment horizontal="left"/>
    </xf>
    <xf numFmtId="164" fontId="28" fillId="27" borderId="46" xfId="0" applyFont="1" applyFill="1" applyBorder="1" applyAlignment="1">
      <alignment horizontal="center"/>
    </xf>
    <xf numFmtId="164" fontId="28" fillId="27" borderId="59" xfId="0" applyFont="1" applyFill="1" applyBorder="1" applyAlignment="1">
      <alignment horizontal="center"/>
    </xf>
    <xf numFmtId="164" fontId="28" fillId="27" borderId="32" xfId="0" applyFont="1" applyFill="1" applyBorder="1" applyAlignment="1">
      <alignment horizontal="center"/>
    </xf>
    <xf numFmtId="164" fontId="18" fillId="0" borderId="21" xfId="0" applyFont="1" applyBorder="1" applyAlignment="1">
      <alignment horizontal="left"/>
    </xf>
    <xf numFmtId="164" fontId="18" fillId="28" borderId="21" xfId="0" applyFont="1" applyFill="1" applyBorder="1" applyAlignment="1">
      <alignment horizontal="left"/>
    </xf>
    <xf numFmtId="169" fontId="25" fillId="23" borderId="21" xfId="0" applyNumberFormat="1" applyFont="1" applyFill="1" applyBorder="1" applyAlignment="1">
      <alignment horizontal="center"/>
    </xf>
    <xf numFmtId="169" fontId="25" fillId="22" borderId="21" xfId="0" applyNumberFormat="1" applyFont="1" applyFill="1" applyBorder="1" applyAlignment="1">
      <alignment horizontal="center"/>
    </xf>
    <xf numFmtId="164" fontId="26" fillId="0" borderId="21" xfId="0" applyFont="1" applyBorder="1" applyAlignment="1">
      <alignment horizontal="left" indent="15"/>
    </xf>
    <xf numFmtId="169" fontId="26" fillId="25" borderId="21" xfId="0" applyNumberFormat="1" applyFont="1" applyFill="1" applyBorder="1" applyAlignment="1">
      <alignment horizontal="center"/>
    </xf>
    <xf numFmtId="169" fontId="26" fillId="5" borderId="21" xfId="0" applyNumberFormat="1" applyFont="1" applyFill="1" applyBorder="1" applyAlignment="1">
      <alignment horizontal="center"/>
    </xf>
    <xf numFmtId="169" fontId="26" fillId="22" borderId="21" xfId="0" applyNumberFormat="1" applyFont="1" applyFill="1" applyBorder="1" applyAlignment="1">
      <alignment horizontal="center"/>
    </xf>
    <xf numFmtId="169" fontId="25" fillId="22" borderId="21" xfId="0" applyNumberFormat="1" applyFont="1" applyFill="1" applyBorder="1" applyAlignment="1">
      <alignment horizontal="center"/>
    </xf>
    <xf numFmtId="169" fontId="28" fillId="27" borderId="46" xfId="0" applyNumberFormat="1" applyFont="1" applyFill="1" applyBorder="1" applyAlignment="1">
      <alignment horizontal="center"/>
    </xf>
    <xf numFmtId="169" fontId="28" fillId="27" borderId="59" xfId="0" applyNumberFormat="1" applyFont="1" applyFill="1" applyBorder="1" applyAlignment="1">
      <alignment horizontal="center"/>
    </xf>
    <xf numFmtId="169" fontId="28" fillId="27" borderId="32" xfId="0" applyNumberFormat="1" applyFont="1" applyFill="1" applyBorder="1" applyAlignment="1">
      <alignment horizontal="center"/>
    </xf>
    <xf numFmtId="164" fontId="22" fillId="0" borderId="21" xfId="0" applyFont="1" applyBorder="1" applyAlignment="1">
      <alignment horizontal="left" vertical="center"/>
    </xf>
    <xf numFmtId="164" fontId="26" fillId="25" borderId="21" xfId="0" applyNumberFormat="1" applyFont="1" applyFill="1" applyBorder="1" applyAlignment="1">
      <alignment horizontal="center"/>
    </xf>
    <xf numFmtId="169" fontId="22" fillId="5" borderId="21" xfId="0" applyNumberFormat="1" applyFont="1" applyFill="1" applyBorder="1" applyAlignment="1">
      <alignment horizontal="center"/>
    </xf>
    <xf numFmtId="164" fontId="18" fillId="0" borderId="21" xfId="0" applyFont="1" applyBorder="1" applyAlignment="1">
      <alignment horizontal="left" vertical="center"/>
    </xf>
    <xf numFmtId="169" fontId="22" fillId="22" borderId="46" xfId="0" applyNumberFormat="1" applyFont="1" applyFill="1" applyBorder="1" applyAlignment="1">
      <alignment horizontal="center"/>
    </xf>
    <xf numFmtId="169" fontId="22" fillId="22" borderId="59" xfId="0" applyNumberFormat="1" applyFont="1" applyFill="1" applyBorder="1" applyAlignment="1">
      <alignment horizontal="center"/>
    </xf>
    <xf numFmtId="169" fontId="26" fillId="22" borderId="32" xfId="0" applyNumberFormat="1" applyFont="1" applyFill="1" applyBorder="1" applyAlignment="1">
      <alignment horizontal="center"/>
    </xf>
    <xf numFmtId="164" fontId="26" fillId="0" borderId="21" xfId="0" applyFont="1" applyBorder="1" applyAlignment="1">
      <alignment horizontal="left" vertical="center"/>
    </xf>
    <xf numFmtId="169" fontId="22" fillId="5" borderId="39" xfId="0" applyNumberFormat="1" applyFont="1" applyFill="1" applyBorder="1" applyAlignment="1">
      <alignment horizontal="center"/>
    </xf>
    <xf numFmtId="169" fontId="26" fillId="22" borderId="54" xfId="0" applyNumberFormat="1" applyFont="1" applyFill="1" applyBorder="1" applyAlignment="1">
      <alignment horizontal="center"/>
    </xf>
    <xf numFmtId="169" fontId="26" fillId="22" borderId="60" xfId="0" applyNumberFormat="1" applyFont="1" applyFill="1" applyBorder="1" applyAlignment="1">
      <alignment horizontal="center"/>
    </xf>
    <xf numFmtId="169" fontId="26" fillId="22" borderId="61" xfId="0" applyNumberFormat="1" applyFont="1" applyFill="1" applyBorder="1" applyAlignment="1">
      <alignment horizontal="center"/>
    </xf>
    <xf numFmtId="164" fontId="18" fillId="0" borderId="39" xfId="0" applyFont="1" applyBorder="1" applyAlignment="1">
      <alignment horizontal="left" vertical="center"/>
    </xf>
    <xf numFmtId="164" fontId="18" fillId="28" borderId="39" xfId="0" applyFont="1" applyFill="1" applyBorder="1" applyAlignment="1">
      <alignment horizontal="left" vertical="center"/>
    </xf>
    <xf numFmtId="169" fontId="25" fillId="22" borderId="39" xfId="0" applyNumberFormat="1" applyFont="1" applyFill="1" applyBorder="1" applyAlignment="1">
      <alignment horizontal="center"/>
    </xf>
    <xf numFmtId="164" fontId="18" fillId="22" borderId="12" xfId="0" applyFont="1" applyFill="1" applyBorder="1" applyAlignment="1">
      <alignment horizontal="left" vertical="center"/>
    </xf>
    <xf numFmtId="169" fontId="25" fillId="22" borderId="42" xfId="0" applyNumberFormat="1" applyFont="1" applyFill="1" applyBorder="1" applyAlignment="1">
      <alignment horizontal="center"/>
    </xf>
    <xf numFmtId="169" fontId="25" fillId="22" borderId="41" xfId="0" applyNumberFormat="1" applyFont="1" applyFill="1" applyBorder="1" applyAlignment="1">
      <alignment horizontal="center"/>
    </xf>
    <xf numFmtId="169" fontId="25" fillId="22" borderId="43" xfId="0" applyNumberFormat="1" applyFont="1" applyFill="1" applyBorder="1" applyAlignment="1">
      <alignment horizontal="center"/>
    </xf>
    <xf numFmtId="164" fontId="25" fillId="26" borderId="21" xfId="0" applyFont="1" applyFill="1" applyBorder="1" applyAlignment="1">
      <alignment horizontal="left" vertical="center"/>
    </xf>
    <xf numFmtId="169" fontId="26" fillId="26" borderId="46" xfId="0" applyNumberFormat="1" applyFont="1" applyFill="1" applyBorder="1" applyAlignment="1">
      <alignment horizontal="center"/>
    </xf>
    <xf numFmtId="169" fontId="26" fillId="26" borderId="59" xfId="0" applyNumberFormat="1" applyFont="1" applyFill="1" applyBorder="1" applyAlignment="1">
      <alignment horizontal="center"/>
    </xf>
    <xf numFmtId="169" fontId="26" fillId="26" borderId="32" xfId="0" applyNumberFormat="1" applyFont="1" applyFill="1" applyBorder="1" applyAlignment="1">
      <alignment horizontal="center"/>
    </xf>
    <xf numFmtId="164" fontId="22" fillId="29" borderId="21" xfId="0" applyFont="1" applyFill="1" applyBorder="1" applyAlignment="1">
      <alignment horizontal="left" vertical="center"/>
    </xf>
    <xf numFmtId="164" fontId="18" fillId="29" borderId="21" xfId="0" applyFont="1" applyFill="1" applyBorder="1" applyAlignment="1">
      <alignment horizontal="left" vertical="center"/>
    </xf>
    <xf numFmtId="164" fontId="26" fillId="29" borderId="21" xfId="0" applyFont="1" applyFill="1" applyBorder="1" applyAlignment="1">
      <alignment horizontal="left" vertical="center"/>
    </xf>
    <xf numFmtId="169" fontId="26" fillId="22" borderId="48" xfId="0" applyNumberFormat="1" applyFont="1" applyFill="1" applyBorder="1" applyAlignment="1">
      <alignment horizontal="center"/>
    </xf>
    <xf numFmtId="169" fontId="26" fillId="22" borderId="62" xfId="0" applyNumberFormat="1" applyFont="1" applyFill="1" applyBorder="1" applyAlignment="1">
      <alignment horizontal="center"/>
    </xf>
    <xf numFmtId="164" fontId="18" fillId="29" borderId="39" xfId="0" applyFont="1" applyFill="1" applyBorder="1" applyAlignment="1">
      <alignment horizontal="left" vertical="center"/>
    </xf>
    <xf numFmtId="169" fontId="22" fillId="22" borderId="60" xfId="0" applyNumberFormat="1" applyFont="1" applyFill="1" applyBorder="1" applyAlignment="1">
      <alignment horizontal="center"/>
    </xf>
    <xf numFmtId="169" fontId="22" fillId="22" borderId="62" xfId="0" applyNumberFormat="1" applyFont="1" applyFill="1" applyBorder="1" applyAlignment="1">
      <alignment horizontal="center"/>
    </xf>
    <xf numFmtId="169" fontId="22" fillId="22" borderId="63" xfId="0" applyNumberFormat="1" applyFont="1" applyFill="1" applyBorder="1" applyAlignment="1">
      <alignment horizontal="center"/>
    </xf>
    <xf numFmtId="164" fontId="22" fillId="28" borderId="21" xfId="0" applyFont="1" applyFill="1" applyBorder="1" applyAlignment="1">
      <alignment horizontal="left" vertical="center"/>
    </xf>
    <xf numFmtId="164" fontId="25" fillId="26" borderId="39" xfId="0" applyFont="1" applyFill="1" applyBorder="1" applyAlignment="1">
      <alignment horizontal="left" vertical="center"/>
    </xf>
    <xf numFmtId="169" fontId="26" fillId="26" borderId="54" xfId="0" applyNumberFormat="1" applyFont="1" applyFill="1" applyBorder="1" applyAlignment="1">
      <alignment horizontal="center"/>
    </xf>
    <xf numFmtId="169" fontId="26" fillId="26" borderId="64" xfId="0" applyNumberFormat="1" applyFont="1" applyFill="1" applyBorder="1" applyAlignment="1">
      <alignment horizontal="center"/>
    </xf>
    <xf numFmtId="169" fontId="26" fillId="26" borderId="60" xfId="0" applyNumberFormat="1" applyFont="1" applyFill="1" applyBorder="1" applyAlignment="1">
      <alignment horizontal="center"/>
    </xf>
    <xf numFmtId="164" fontId="18" fillId="0" borderId="65" xfId="0" applyFont="1" applyBorder="1" applyAlignment="1">
      <alignment/>
    </xf>
    <xf numFmtId="164" fontId="0" fillId="0" borderId="66" xfId="0" applyBorder="1" applyAlignment="1">
      <alignment/>
    </xf>
    <xf numFmtId="164" fontId="0" fillId="0" borderId="67" xfId="0" applyBorder="1" applyAlignment="1">
      <alignment/>
    </xf>
    <xf numFmtId="169" fontId="22" fillId="5" borderId="68" xfId="0" applyNumberFormat="1" applyFont="1" applyFill="1" applyBorder="1" applyAlignment="1">
      <alignment horizontal="left" vertical="top"/>
    </xf>
    <xf numFmtId="164" fontId="18" fillId="0" borderId="0" xfId="0" applyFont="1" applyAlignment="1">
      <alignment horizontal="center"/>
    </xf>
    <xf numFmtId="164" fontId="18" fillId="22" borderId="21" xfId="0" applyFont="1" applyFill="1" applyBorder="1" applyAlignment="1">
      <alignment horizontal="left"/>
    </xf>
    <xf numFmtId="164" fontId="26" fillId="0" borderId="21" xfId="0" applyFont="1" applyBorder="1" applyAlignment="1">
      <alignment horizontal="left" indent="1"/>
    </xf>
    <xf numFmtId="164" fontId="18" fillId="0" borderId="39" xfId="0" applyFont="1" applyBorder="1" applyAlignment="1">
      <alignment horizontal="left"/>
    </xf>
    <xf numFmtId="164" fontId="18" fillId="22" borderId="39" xfId="0" applyFont="1" applyFill="1" applyBorder="1" applyAlignment="1">
      <alignment horizontal="left"/>
    </xf>
    <xf numFmtId="164" fontId="18" fillId="22" borderId="12" xfId="0" applyFont="1" applyFill="1" applyBorder="1" applyAlignment="1">
      <alignment horizontal="left"/>
    </xf>
    <xf numFmtId="164" fontId="26" fillId="0" borderId="0" xfId="0" applyFont="1" applyAlignment="1">
      <alignment/>
    </xf>
    <xf numFmtId="164" fontId="25" fillId="26" borderId="39" xfId="0" applyFont="1" applyFill="1" applyBorder="1" applyAlignment="1">
      <alignment horizontal="left"/>
    </xf>
    <xf numFmtId="164" fontId="18" fillId="0" borderId="69" xfId="0" applyFont="1" applyBorder="1" applyAlignment="1">
      <alignment/>
    </xf>
    <xf numFmtId="164" fontId="0" fillId="0" borderId="70" xfId="0" applyBorder="1" applyAlignment="1">
      <alignment/>
    </xf>
    <xf numFmtId="164" fontId="22" fillId="0" borderId="70" xfId="0" applyFont="1" applyBorder="1" applyAlignment="1">
      <alignment/>
    </xf>
    <xf numFmtId="164" fontId="22" fillId="0" borderId="71" xfId="0" applyFont="1" applyBorder="1" applyAlignment="1">
      <alignment/>
    </xf>
    <xf numFmtId="169" fontId="22" fillId="5" borderId="10" xfId="0" applyNumberFormat="1" applyFont="1" applyFill="1" applyBorder="1" applyAlignment="1">
      <alignment horizontal="left" vertical="top"/>
    </xf>
    <xf numFmtId="164" fontId="18" fillId="17" borderId="0" xfId="0" applyFont="1" applyFill="1" applyBorder="1" applyAlignment="1">
      <alignment horizontal="left" vertical="center" wrapText="1"/>
    </xf>
    <xf numFmtId="164" fontId="25" fillId="26" borderId="9" xfId="0" applyFont="1" applyFill="1" applyBorder="1" applyAlignment="1">
      <alignment horizontal="center" vertical="center"/>
    </xf>
    <xf numFmtId="164" fontId="25" fillId="26" borderId="9" xfId="0" applyFont="1" applyFill="1" applyBorder="1" applyAlignment="1">
      <alignment horizontal="center" vertical="center" wrapText="1"/>
    </xf>
    <xf numFmtId="164" fontId="18" fillId="0" borderId="0" xfId="0" applyFont="1" applyBorder="1" applyAlignment="1">
      <alignment horizontal="center" vertical="center"/>
    </xf>
    <xf numFmtId="164" fontId="22" fillId="0" borderId="72" xfId="0" applyFont="1" applyBorder="1" applyAlignment="1">
      <alignment horizontal="center" vertical="center"/>
    </xf>
    <xf numFmtId="164" fontId="18" fillId="8" borderId="73" xfId="0" applyFont="1" applyFill="1" applyBorder="1" applyAlignment="1">
      <alignment horizontal="center" vertical="center" wrapText="1"/>
    </xf>
    <xf numFmtId="164" fontId="18" fillId="8" borderId="74" xfId="0" applyFont="1" applyFill="1" applyBorder="1" applyAlignment="1">
      <alignment horizontal="center" vertical="center" wrapText="1"/>
    </xf>
    <xf numFmtId="164" fontId="22" fillId="0" borderId="75" xfId="0" applyFont="1" applyBorder="1" applyAlignment="1">
      <alignment horizontal="center" vertical="center"/>
    </xf>
    <xf numFmtId="164" fontId="22" fillId="0" borderId="76" xfId="0" applyFont="1" applyBorder="1" applyAlignment="1">
      <alignment horizontal="center" vertical="center"/>
    </xf>
    <xf numFmtId="164" fontId="26" fillId="8" borderId="77" xfId="0" applyFont="1" applyFill="1" applyBorder="1" applyAlignment="1">
      <alignment horizontal="center"/>
    </xf>
    <xf numFmtId="164" fontId="26" fillId="8" borderId="10" xfId="0" applyFont="1" applyFill="1" applyBorder="1" applyAlignment="1">
      <alignment horizontal="center"/>
    </xf>
    <xf numFmtId="164" fontId="18" fillId="8" borderId="73" xfId="0" applyFont="1" applyFill="1" applyBorder="1" applyAlignment="1">
      <alignment horizontal="left" vertical="center"/>
    </xf>
    <xf numFmtId="166" fontId="18" fillId="0" borderId="73" xfId="0" applyNumberFormat="1" applyFont="1" applyBorder="1" applyAlignment="1">
      <alignment/>
    </xf>
    <xf numFmtId="166" fontId="18" fillId="0" borderId="74" xfId="0" applyNumberFormat="1" applyFont="1" applyBorder="1" applyAlignment="1">
      <alignment/>
    </xf>
    <xf numFmtId="164" fontId="18" fillId="8" borderId="78" xfId="0" applyFont="1" applyFill="1" applyBorder="1" applyAlignment="1">
      <alignment horizontal="left" vertical="center"/>
    </xf>
    <xf numFmtId="166" fontId="18" fillId="0" borderId="78" xfId="0" applyNumberFormat="1" applyFont="1" applyBorder="1" applyAlignment="1">
      <alignment/>
    </xf>
    <xf numFmtId="166" fontId="18" fillId="0" borderId="79" xfId="0" applyNumberFormat="1" applyFont="1" applyBorder="1" applyAlignment="1">
      <alignment/>
    </xf>
    <xf numFmtId="164" fontId="18" fillId="8" borderId="80" xfId="0" applyFont="1" applyFill="1" applyBorder="1" applyAlignment="1">
      <alignment vertical="center" wrapText="1"/>
    </xf>
    <xf numFmtId="166" fontId="18" fillId="0" borderId="18" xfId="0" applyNumberFormat="1" applyFont="1" applyBorder="1" applyAlignment="1">
      <alignment/>
    </xf>
    <xf numFmtId="166" fontId="18" fillId="0" borderId="19" xfId="0" applyNumberFormat="1" applyFont="1" applyBorder="1" applyAlignment="1">
      <alignment/>
    </xf>
    <xf numFmtId="164" fontId="18" fillId="8" borderId="81" xfId="0" applyFont="1" applyFill="1" applyBorder="1" applyAlignment="1">
      <alignment vertical="center" wrapText="1"/>
    </xf>
    <xf numFmtId="166" fontId="18" fillId="0" borderId="36" xfId="0" applyNumberFormat="1" applyFont="1" applyBorder="1" applyAlignment="1">
      <alignment/>
    </xf>
    <xf numFmtId="166" fontId="18" fillId="0" borderId="34" xfId="0" applyNumberFormat="1" applyFont="1" applyBorder="1" applyAlignment="1">
      <alignment/>
    </xf>
    <xf numFmtId="164" fontId="18" fillId="8" borderId="82" xfId="0" applyFont="1" applyFill="1" applyBorder="1" applyAlignment="1">
      <alignment vertical="center" wrapText="1"/>
    </xf>
    <xf numFmtId="166" fontId="18" fillId="0" borderId="76" xfId="0" applyNumberFormat="1" applyFont="1" applyBorder="1" applyAlignment="1">
      <alignment/>
    </xf>
    <xf numFmtId="166" fontId="18" fillId="0" borderId="27" xfId="0" applyNumberFormat="1" applyFont="1" applyBorder="1" applyAlignment="1">
      <alignment/>
    </xf>
    <xf numFmtId="164" fontId="18" fillId="0" borderId="0" xfId="0" applyFont="1" applyBorder="1" applyAlignment="1">
      <alignment wrapText="1"/>
    </xf>
    <xf numFmtId="164" fontId="30" fillId="27" borderId="21" xfId="0" applyFont="1" applyFill="1" applyBorder="1" applyAlignment="1">
      <alignment horizontal="left" vertical="center"/>
    </xf>
    <xf numFmtId="169" fontId="26" fillId="5" borderId="21" xfId="0" applyNumberFormat="1" applyFont="1" applyFill="1" applyBorder="1" applyAlignment="1">
      <alignment horizontal="center" vertical="center"/>
    </xf>
    <xf numFmtId="164" fontId="18" fillId="5" borderId="21" xfId="0" applyFont="1" applyFill="1" applyBorder="1" applyAlignment="1">
      <alignment horizontal="center" vertical="center" wrapText="1"/>
    </xf>
    <xf numFmtId="164" fontId="0" fillId="24" borderId="58" xfId="0" applyFont="1" applyFill="1" applyBorder="1" applyAlignment="1">
      <alignment horizontal="left" vertical="center"/>
    </xf>
    <xf numFmtId="164" fontId="0" fillId="0" borderId="0" xfId="0" applyFont="1" applyFill="1" applyBorder="1" applyAlignment="1">
      <alignment horizontal="left" vertical="center"/>
    </xf>
    <xf numFmtId="164" fontId="0" fillId="0" borderId="0" xfId="0" applyFont="1" applyFill="1" applyBorder="1" applyAlignment="1">
      <alignment horizontal="center" vertical="center"/>
    </xf>
    <xf numFmtId="164" fontId="0" fillId="0" borderId="0" xfId="0" applyFill="1" applyBorder="1" applyAlignment="1">
      <alignment horizontal="center" vertical="center"/>
    </xf>
    <xf numFmtId="164" fontId="18" fillId="22" borderId="58" xfId="0" applyFont="1" applyFill="1" applyBorder="1" applyAlignment="1">
      <alignment horizontal="center" wrapText="1"/>
    </xf>
    <xf numFmtId="164" fontId="31" fillId="0" borderId="0" xfId="0" applyFont="1" applyAlignment="1">
      <alignment/>
    </xf>
    <xf numFmtId="164" fontId="0" fillId="0" borderId="0" xfId="0" applyFont="1" applyBorder="1" applyAlignment="1">
      <alignment horizontal="left" vertical="center" wrapText="1"/>
    </xf>
    <xf numFmtId="169" fontId="22" fillId="5" borderId="83" xfId="0" applyNumberFormat="1" applyFont="1" applyFill="1" applyBorder="1" applyAlignment="1">
      <alignment horizontal="left" vertical="top"/>
    </xf>
    <xf numFmtId="164" fontId="18" fillId="22" borderId="46" xfId="0" applyFont="1" applyFill="1" applyBorder="1" applyAlignment="1">
      <alignment horizontal="center"/>
    </xf>
    <xf numFmtId="164" fontId="18" fillId="22" borderId="59" xfId="0" applyFont="1" applyFill="1" applyBorder="1" applyAlignment="1">
      <alignment horizontal="center"/>
    </xf>
    <xf numFmtId="164" fontId="18" fillId="22" borderId="32" xfId="0" applyFont="1" applyFill="1" applyBorder="1" applyAlignment="1">
      <alignment horizontal="center"/>
    </xf>
    <xf numFmtId="164" fontId="0" fillId="0" borderId="64" xfId="0" applyBorder="1" applyAlignment="1">
      <alignment/>
    </xf>
    <xf numFmtId="169" fontId="22" fillId="5" borderId="48" xfId="0" applyNumberFormat="1" applyFont="1" applyFill="1" applyBorder="1" applyAlignment="1">
      <alignment horizontal="left" vertical="top"/>
    </xf>
    <xf numFmtId="169" fontId="22" fillId="5" borderId="0" xfId="0" applyNumberFormat="1" applyFont="1" applyFill="1" applyBorder="1" applyAlignment="1">
      <alignment horizontal="left" vertical="top"/>
    </xf>
    <xf numFmtId="169" fontId="22" fillId="5" borderId="47" xfId="0" applyNumberFormat="1" applyFont="1" applyFill="1" applyBorder="1" applyAlignment="1">
      <alignment horizontal="left" vertical="top"/>
    </xf>
    <xf numFmtId="169" fontId="22" fillId="5" borderId="84" xfId="0" applyNumberFormat="1" applyFont="1" applyFill="1" applyBorder="1" applyAlignment="1">
      <alignment horizontal="left" vertical="top"/>
    </xf>
    <xf numFmtId="164" fontId="18" fillId="0" borderId="0" xfId="0" applyFont="1" applyFill="1" applyBorder="1" applyAlignment="1">
      <alignment horizontal="left" vertical="center"/>
    </xf>
    <xf numFmtId="164" fontId="18" fillId="22" borderId="85" xfId="0" applyFont="1" applyFill="1" applyBorder="1" applyAlignment="1">
      <alignment horizontal="center"/>
    </xf>
    <xf numFmtId="164" fontId="0" fillId="0" borderId="0" xfId="0" applyFill="1" applyBorder="1" applyAlignment="1">
      <alignment horizontal="left" vertical="center"/>
    </xf>
    <xf numFmtId="164" fontId="22" fillId="0" borderId="0" xfId="0" applyFont="1" applyBorder="1" applyAlignment="1">
      <alignment horizontal="left" vertical="center"/>
    </xf>
    <xf numFmtId="164" fontId="18" fillId="17" borderId="58" xfId="0" applyFont="1" applyFill="1" applyBorder="1" applyAlignment="1">
      <alignment horizontal="left" vertical="center"/>
    </xf>
    <xf numFmtId="164" fontId="18" fillId="30" borderId="21" xfId="0" applyFont="1" applyFill="1" applyBorder="1" applyAlignment="1">
      <alignment horizontal="center"/>
    </xf>
    <xf numFmtId="164" fontId="22" fillId="30" borderId="58" xfId="0" applyFont="1" applyFill="1" applyBorder="1" applyAlignment="1">
      <alignment horizontal="right" vertical="center"/>
    </xf>
    <xf numFmtId="164" fontId="22" fillId="30" borderId="21" xfId="0" applyFont="1" applyFill="1" applyBorder="1" applyAlignment="1">
      <alignment/>
    </xf>
    <xf numFmtId="164" fontId="18" fillId="26" borderId="44" xfId="0" applyFont="1" applyFill="1" applyBorder="1" applyAlignment="1">
      <alignment horizontal="center" vertical="center" wrapText="1"/>
    </xf>
    <xf numFmtId="164" fontId="18" fillId="26" borderId="16" xfId="0" applyFont="1" applyFill="1" applyBorder="1" applyAlignment="1">
      <alignment horizontal="center" vertical="center" wrapText="1"/>
    </xf>
    <xf numFmtId="164" fontId="18" fillId="26" borderId="19" xfId="0" applyFont="1" applyFill="1" applyBorder="1" applyAlignment="1">
      <alignment horizontal="center"/>
    </xf>
    <xf numFmtId="164" fontId="22" fillId="0" borderId="86" xfId="0" applyFont="1" applyBorder="1" applyAlignment="1">
      <alignment wrapText="1"/>
    </xf>
    <xf numFmtId="164" fontId="18" fillId="26" borderId="22" xfId="0" applyFont="1" applyFill="1" applyBorder="1" applyAlignment="1">
      <alignment horizontal="center" wrapText="1"/>
    </xf>
    <xf numFmtId="164" fontId="18" fillId="26" borderId="21" xfId="0" applyFont="1" applyFill="1" applyBorder="1" applyAlignment="1">
      <alignment horizontal="center" wrapText="1"/>
    </xf>
    <xf numFmtId="164" fontId="18" fillId="26" borderId="33" xfId="0" applyFont="1" applyFill="1" applyBorder="1" applyAlignment="1">
      <alignment horizontal="center" wrapText="1"/>
    </xf>
    <xf numFmtId="164" fontId="18" fillId="26" borderId="87" xfId="0" applyFont="1" applyFill="1" applyBorder="1" applyAlignment="1">
      <alignment horizontal="left" vertical="center" wrapText="1"/>
    </xf>
    <xf numFmtId="164" fontId="18" fillId="5" borderId="17" xfId="0" applyFont="1" applyFill="1" applyBorder="1" applyAlignment="1">
      <alignment/>
    </xf>
    <xf numFmtId="164" fontId="18" fillId="5" borderId="16" xfId="0" applyFont="1" applyFill="1" applyBorder="1" applyAlignment="1">
      <alignment/>
    </xf>
    <xf numFmtId="167" fontId="22" fillId="5" borderId="63" xfId="0" applyNumberFormat="1" applyFont="1" applyFill="1" applyBorder="1" applyAlignment="1">
      <alignment/>
    </xf>
    <xf numFmtId="167" fontId="22" fillId="5" borderId="47" xfId="0" applyNumberFormat="1" applyFont="1" applyFill="1" applyBorder="1" applyAlignment="1">
      <alignment/>
    </xf>
    <xf numFmtId="167" fontId="26" fillId="5" borderId="31" xfId="0" applyNumberFormat="1" applyFont="1" applyFill="1" applyBorder="1" applyAlignment="1">
      <alignment horizontal="center"/>
    </xf>
    <xf numFmtId="164" fontId="18" fillId="5" borderId="22" xfId="0" applyFont="1" applyFill="1" applyBorder="1" applyAlignment="1">
      <alignment/>
    </xf>
    <xf numFmtId="164" fontId="18" fillId="5" borderId="33" xfId="0" applyFont="1" applyFill="1" applyBorder="1" applyAlignment="1">
      <alignment/>
    </xf>
    <xf numFmtId="167" fontId="22" fillId="5" borderId="32" xfId="0" applyNumberFormat="1" applyFont="1" applyFill="1" applyBorder="1" applyAlignment="1">
      <alignment/>
    </xf>
    <xf numFmtId="167" fontId="22" fillId="5" borderId="46" xfId="0" applyNumberFormat="1" applyFont="1" applyFill="1" applyBorder="1" applyAlignment="1">
      <alignment/>
    </xf>
    <xf numFmtId="167" fontId="26" fillId="5" borderId="33" xfId="0" applyNumberFormat="1" applyFont="1" applyFill="1" applyBorder="1" applyAlignment="1">
      <alignment horizontal="center"/>
    </xf>
    <xf numFmtId="164" fontId="18" fillId="5" borderId="37" xfId="0" applyFont="1" applyFill="1" applyBorder="1" applyAlignment="1">
      <alignment/>
    </xf>
    <xf numFmtId="164" fontId="18" fillId="5" borderId="25" xfId="0" applyFont="1" applyFill="1" applyBorder="1" applyAlignment="1">
      <alignment/>
    </xf>
    <xf numFmtId="167" fontId="22" fillId="5" borderId="60" xfId="0" applyNumberFormat="1" applyFont="1" applyFill="1" applyBorder="1" applyAlignment="1">
      <alignment/>
    </xf>
    <xf numFmtId="167" fontId="22" fillId="5" borderId="54" xfId="0" applyNumberFormat="1" applyFont="1" applyFill="1" applyBorder="1" applyAlignment="1">
      <alignment/>
    </xf>
    <xf numFmtId="167" fontId="26" fillId="5" borderId="38" xfId="0" applyNumberFormat="1" applyFont="1" applyFill="1" applyBorder="1" applyAlignment="1">
      <alignment horizontal="center"/>
    </xf>
    <xf numFmtId="164" fontId="18" fillId="26" borderId="12" xfId="0" applyFont="1" applyFill="1" applyBorder="1" applyAlignment="1">
      <alignment horizontal="left" vertical="center" wrapText="1"/>
    </xf>
    <xf numFmtId="164" fontId="26" fillId="5" borderId="42" xfId="0" applyFont="1" applyFill="1" applyBorder="1" applyAlignment="1">
      <alignment/>
    </xf>
    <xf numFmtId="164" fontId="26" fillId="5" borderId="78" xfId="0" applyFont="1" applyFill="1" applyBorder="1" applyAlignment="1">
      <alignment/>
    </xf>
    <xf numFmtId="170" fontId="22" fillId="5" borderId="42" xfId="51" applyNumberFormat="1" applyFont="1" applyFill="1" applyBorder="1" applyAlignment="1">
      <alignment horizontal="center"/>
      <protection/>
    </xf>
    <xf numFmtId="170" fontId="22" fillId="5" borderId="88" xfId="51" applyNumberFormat="1" applyFont="1" applyFill="1" applyBorder="1" applyAlignment="1">
      <alignment horizontal="center"/>
      <protection/>
    </xf>
    <xf numFmtId="170" fontId="22" fillId="5" borderId="43" xfId="51" applyNumberFormat="1" applyFont="1" applyFill="1" applyBorder="1" applyAlignment="1">
      <alignment horizontal="center"/>
      <protection/>
    </xf>
    <xf numFmtId="170" fontId="22" fillId="5" borderId="41" xfId="51" applyNumberFormat="1" applyFont="1" applyFill="1" applyBorder="1" applyAlignment="1">
      <alignment horizontal="center"/>
      <protection/>
    </xf>
    <xf numFmtId="164" fontId="22" fillId="0" borderId="56" xfId="0" applyFont="1" applyBorder="1" applyAlignment="1">
      <alignment horizontal="left"/>
    </xf>
    <xf numFmtId="164" fontId="18" fillId="0" borderId="12" xfId="0" applyFont="1" applyBorder="1" applyAlignment="1">
      <alignment horizontal="center" vertical="center"/>
    </xf>
    <xf numFmtId="167" fontId="22" fillId="0" borderId="89" xfId="0" applyNumberFormat="1" applyFont="1" applyBorder="1" applyAlignment="1">
      <alignment/>
    </xf>
    <xf numFmtId="167" fontId="22" fillId="0" borderId="43" xfId="0" applyNumberFormat="1" applyFont="1" applyBorder="1" applyAlignment="1">
      <alignment horizontal="center"/>
    </xf>
    <xf numFmtId="164" fontId="18" fillId="26" borderId="90" xfId="0" applyFont="1" applyFill="1" applyBorder="1" applyAlignment="1">
      <alignment horizontal="left" vertical="center" wrapText="1"/>
    </xf>
    <xf numFmtId="164" fontId="22" fillId="31" borderId="21" xfId="0" applyFont="1" applyFill="1" applyBorder="1" applyAlignment="1">
      <alignment/>
    </xf>
    <xf numFmtId="164" fontId="22" fillId="31" borderId="43" xfId="0" applyFont="1" applyFill="1" applyBorder="1" applyAlignment="1">
      <alignment/>
    </xf>
    <xf numFmtId="167" fontId="22" fillId="31" borderId="32" xfId="0" applyNumberFormat="1" applyFont="1" applyFill="1" applyBorder="1" applyAlignment="1">
      <alignment/>
    </xf>
    <xf numFmtId="167" fontId="22" fillId="31" borderId="46" xfId="0" applyNumberFormat="1" applyFont="1" applyFill="1" applyBorder="1" applyAlignment="1">
      <alignment/>
    </xf>
    <xf numFmtId="167" fontId="22" fillId="31" borderId="43" xfId="0" applyNumberFormat="1" applyFont="1" applyFill="1" applyBorder="1" applyAlignment="1">
      <alignment/>
    </xf>
    <xf numFmtId="164" fontId="22" fillId="31" borderId="46" xfId="0" applyFont="1" applyFill="1" applyBorder="1" applyAlignment="1">
      <alignment/>
    </xf>
    <xf numFmtId="167" fontId="22" fillId="5" borderId="51" xfId="0" applyNumberFormat="1" applyFont="1" applyFill="1" applyBorder="1" applyAlignment="1">
      <alignment/>
    </xf>
    <xf numFmtId="167" fontId="26" fillId="5" borderId="16" xfId="0" applyNumberFormat="1" applyFont="1" applyFill="1" applyBorder="1" applyAlignment="1">
      <alignment horizontal="center"/>
    </xf>
    <xf numFmtId="164" fontId="22" fillId="5" borderId="15" xfId="0" applyFont="1" applyFill="1" applyBorder="1" applyAlignment="1">
      <alignment horizontal="center"/>
    </xf>
    <xf numFmtId="164" fontId="22" fillId="5" borderId="16" xfId="0" applyFont="1" applyFill="1" applyBorder="1" applyAlignment="1">
      <alignment horizontal="center"/>
    </xf>
    <xf numFmtId="164" fontId="22" fillId="5" borderId="21" xfId="0" applyFont="1" applyFill="1" applyBorder="1" applyAlignment="1">
      <alignment horizontal="center"/>
    </xf>
    <xf numFmtId="164" fontId="22" fillId="5" borderId="33" xfId="0" applyFont="1" applyFill="1" applyBorder="1" applyAlignment="1">
      <alignment horizontal="center"/>
    </xf>
    <xf numFmtId="164" fontId="22" fillId="5" borderId="22" xfId="0" applyFont="1" applyFill="1" applyBorder="1" applyAlignment="1">
      <alignment/>
    </xf>
    <xf numFmtId="164" fontId="22" fillId="5" borderId="46" xfId="0" applyFont="1" applyFill="1" applyBorder="1" applyAlignment="1">
      <alignment/>
    </xf>
    <xf numFmtId="164" fontId="26" fillId="5" borderId="33" xfId="0" applyFont="1" applyFill="1" applyBorder="1" applyAlignment="1">
      <alignment horizontal="center"/>
    </xf>
    <xf numFmtId="164" fontId="18" fillId="5" borderId="38" xfId="0" applyFont="1" applyFill="1" applyBorder="1" applyAlignment="1">
      <alignment/>
    </xf>
    <xf numFmtId="164" fontId="22" fillId="5" borderId="37" xfId="0" applyFont="1" applyFill="1" applyBorder="1" applyAlignment="1">
      <alignment/>
    </xf>
    <xf numFmtId="164" fontId="22" fillId="5" borderId="54" xfId="0" applyFont="1" applyFill="1" applyBorder="1" applyAlignment="1">
      <alignment/>
    </xf>
    <xf numFmtId="164" fontId="26" fillId="5" borderId="38" xfId="0" applyFont="1" applyFill="1" applyBorder="1" applyAlignment="1">
      <alignment horizontal="center"/>
    </xf>
    <xf numFmtId="164" fontId="22" fillId="5" borderId="24" xfId="0" applyFont="1" applyFill="1" applyBorder="1" applyAlignment="1">
      <alignment horizontal="center"/>
    </xf>
    <xf numFmtId="164" fontId="22" fillId="5" borderId="25" xfId="0" applyFont="1" applyFill="1" applyBorder="1" applyAlignment="1">
      <alignment horizontal="center"/>
    </xf>
    <xf numFmtId="170" fontId="22" fillId="0" borderId="42" xfId="51" applyNumberFormat="1" applyFont="1" applyFill="1" applyBorder="1" applyAlignment="1">
      <alignment horizontal="center"/>
      <protection/>
    </xf>
    <xf numFmtId="170" fontId="22" fillId="0" borderId="43" xfId="51" applyNumberFormat="1" applyFont="1" applyFill="1" applyBorder="1" applyAlignment="1">
      <alignment horizontal="center"/>
      <protection/>
    </xf>
    <xf numFmtId="164" fontId="0" fillId="0" borderId="0" xfId="0" applyFont="1" applyAlignment="1">
      <alignment vertical="center"/>
    </xf>
    <xf numFmtId="164" fontId="0" fillId="0" borderId="0" xfId="0" applyFont="1" applyBorder="1" applyAlignment="1">
      <alignment vertical="center"/>
    </xf>
    <xf numFmtId="164" fontId="0" fillId="0" borderId="0" xfId="0" applyFont="1" applyBorder="1" applyAlignment="1">
      <alignment/>
    </xf>
    <xf numFmtId="164" fontId="22" fillId="0" borderId="13" xfId="0" applyFont="1" applyBorder="1" applyAlignment="1">
      <alignment horizontal="left" wrapText="1"/>
    </xf>
    <xf numFmtId="164" fontId="18" fillId="26" borderId="18" xfId="0" applyFont="1" applyFill="1" applyBorder="1" applyAlignment="1">
      <alignment horizontal="center" vertical="center" wrapText="1"/>
    </xf>
    <xf numFmtId="164" fontId="18" fillId="26" borderId="19" xfId="0" applyFont="1" applyFill="1" applyBorder="1" applyAlignment="1">
      <alignment horizontal="center" vertical="center" wrapText="1"/>
    </xf>
    <xf numFmtId="164" fontId="18" fillId="26" borderId="9" xfId="0" applyFont="1" applyFill="1" applyBorder="1" applyAlignment="1">
      <alignment horizontal="center" vertical="center"/>
    </xf>
    <xf numFmtId="164" fontId="18" fillId="26" borderId="19" xfId="0" applyFont="1" applyFill="1" applyBorder="1" applyAlignment="1">
      <alignment horizontal="center" vertical="center"/>
    </xf>
    <xf numFmtId="164" fontId="18" fillId="26" borderId="9" xfId="0" applyFont="1" applyFill="1" applyBorder="1" applyAlignment="1">
      <alignment horizontal="center" vertical="center" wrapText="1"/>
    </xf>
    <xf numFmtId="164" fontId="18" fillId="26" borderId="22" xfId="0" applyFont="1" applyFill="1" applyBorder="1" applyAlignment="1">
      <alignment horizontal="center" vertical="center" wrapText="1"/>
    </xf>
    <xf numFmtId="164" fontId="18" fillId="26" borderId="21" xfId="0" applyFont="1" applyFill="1" applyBorder="1" applyAlignment="1">
      <alignment horizontal="center" vertical="center" wrapText="1"/>
    </xf>
    <xf numFmtId="164" fontId="18" fillId="26" borderId="33" xfId="0" applyFont="1" applyFill="1" applyBorder="1" applyAlignment="1">
      <alignment horizontal="center" vertical="center" wrapText="1"/>
    </xf>
    <xf numFmtId="164" fontId="22" fillId="0" borderId="91" xfId="0" applyFont="1" applyBorder="1" applyAlignment="1">
      <alignment horizontal="left" wrapText="1"/>
    </xf>
    <xf numFmtId="164" fontId="26" fillId="26" borderId="76" xfId="0" applyFont="1" applyFill="1" applyBorder="1" applyAlignment="1">
      <alignment horizontal="center"/>
    </xf>
    <xf numFmtId="164" fontId="26" fillId="26" borderId="27" xfId="0" applyFont="1" applyFill="1" applyBorder="1" applyAlignment="1">
      <alignment horizontal="center"/>
    </xf>
    <xf numFmtId="164" fontId="22" fillId="26" borderId="92" xfId="0" applyFont="1" applyFill="1" applyBorder="1" applyAlignment="1">
      <alignment vertical="center"/>
    </xf>
    <xf numFmtId="164" fontId="26" fillId="26" borderId="92" xfId="0" applyFont="1" applyFill="1" applyBorder="1" applyAlignment="1">
      <alignment horizontal="center" vertical="center"/>
    </xf>
    <xf numFmtId="164" fontId="22" fillId="26" borderId="23" xfId="0" applyFont="1" applyFill="1" applyBorder="1" applyAlignment="1">
      <alignment vertical="center"/>
    </xf>
    <xf numFmtId="164" fontId="22" fillId="26" borderId="93" xfId="0" applyFont="1" applyFill="1" applyBorder="1" applyAlignment="1">
      <alignment/>
    </xf>
    <xf numFmtId="164" fontId="26" fillId="26" borderId="94" xfId="0" applyFont="1" applyFill="1" applyBorder="1" applyAlignment="1">
      <alignment horizontal="center"/>
    </xf>
    <xf numFmtId="164" fontId="26" fillId="26" borderId="95" xfId="0" applyFont="1" applyFill="1" applyBorder="1" applyAlignment="1">
      <alignment horizontal="center"/>
    </xf>
    <xf numFmtId="171" fontId="18" fillId="5" borderId="16" xfId="0" applyNumberFormat="1" applyFont="1" applyFill="1" applyBorder="1" applyAlignment="1">
      <alignment/>
    </xf>
    <xf numFmtId="171" fontId="18" fillId="5" borderId="63" xfId="0" applyNumberFormat="1" applyFont="1" applyFill="1" applyBorder="1" applyAlignment="1">
      <alignment/>
    </xf>
    <xf numFmtId="172" fontId="22" fillId="5" borderId="17" xfId="0" applyNumberFormat="1" applyFont="1" applyFill="1" applyBorder="1" applyAlignment="1">
      <alignment horizontal="center"/>
    </xf>
    <xf numFmtId="172" fontId="22" fillId="5" borderId="15" xfId="0" applyNumberFormat="1" applyFont="1" applyFill="1" applyBorder="1" applyAlignment="1">
      <alignment horizontal="center"/>
    </xf>
    <xf numFmtId="172" fontId="22" fillId="5" borderId="51" xfId="0" applyNumberFormat="1" applyFont="1" applyFill="1" applyBorder="1" applyAlignment="1">
      <alignment horizontal="center"/>
    </xf>
    <xf numFmtId="172" fontId="26" fillId="5" borderId="16" xfId="0" applyNumberFormat="1" applyFont="1" applyFill="1" applyBorder="1" applyAlignment="1">
      <alignment horizontal="center"/>
    </xf>
    <xf numFmtId="172" fontId="22" fillId="0" borderId="18" xfId="0" applyNumberFormat="1" applyFont="1" applyBorder="1" applyAlignment="1">
      <alignment horizontal="center"/>
    </xf>
    <xf numFmtId="172" fontId="22" fillId="0" borderId="16" xfId="0" applyNumberFormat="1" applyFont="1" applyBorder="1" applyAlignment="1">
      <alignment horizontal="center"/>
    </xf>
    <xf numFmtId="171" fontId="18" fillId="5" borderId="33" xfId="0" applyNumberFormat="1" applyFont="1" applyFill="1" applyBorder="1" applyAlignment="1">
      <alignment/>
    </xf>
    <xf numFmtId="164" fontId="18" fillId="5" borderId="32" xfId="0" applyFont="1" applyFill="1" applyBorder="1" applyAlignment="1">
      <alignment/>
    </xf>
    <xf numFmtId="164" fontId="26" fillId="5" borderId="35" xfId="0" applyFont="1" applyFill="1" applyBorder="1" applyAlignment="1">
      <alignment horizontal="center" vertical="center"/>
    </xf>
    <xf numFmtId="164" fontId="26" fillId="5" borderId="21" xfId="0" applyFont="1" applyFill="1" applyBorder="1" applyAlignment="1">
      <alignment horizontal="center"/>
    </xf>
    <xf numFmtId="164" fontId="18" fillId="5" borderId="49" xfId="0" applyFont="1" applyFill="1" applyBorder="1" applyAlignment="1">
      <alignment/>
    </xf>
    <xf numFmtId="164" fontId="26" fillId="5" borderId="96" xfId="0" applyFont="1" applyFill="1" applyBorder="1" applyAlignment="1">
      <alignment horizontal="center" vertical="center"/>
    </xf>
    <xf numFmtId="164" fontId="26" fillId="5" borderId="24" xfId="0" applyFont="1" applyFill="1" applyBorder="1" applyAlignment="1">
      <alignment horizontal="center"/>
    </xf>
    <xf numFmtId="164" fontId="26" fillId="5" borderId="25" xfId="0" applyFont="1" applyFill="1" applyBorder="1" applyAlignment="1">
      <alignment horizontal="center"/>
    </xf>
    <xf numFmtId="164" fontId="18" fillId="26" borderId="56" xfId="0" applyFont="1" applyFill="1" applyBorder="1" applyAlignment="1">
      <alignment horizontal="left" vertical="center" wrapText="1"/>
    </xf>
    <xf numFmtId="164" fontId="18" fillId="12" borderId="56" xfId="0" applyFont="1" applyFill="1" applyBorder="1" applyAlignment="1">
      <alignment horizontal="center" vertical="center"/>
    </xf>
    <xf numFmtId="164" fontId="22" fillId="12" borderId="89" xfId="0" applyFont="1" applyFill="1" applyBorder="1" applyAlignment="1">
      <alignment horizontal="center" vertical="center"/>
    </xf>
    <xf numFmtId="164" fontId="22" fillId="12" borderId="57" xfId="0" applyFont="1" applyFill="1" applyBorder="1" applyAlignment="1">
      <alignment horizontal="center" vertical="center"/>
    </xf>
    <xf numFmtId="164" fontId="22" fillId="12" borderId="97" xfId="0" applyFont="1" applyFill="1" applyBorder="1" applyAlignment="1">
      <alignment horizontal="center" vertical="center"/>
    </xf>
    <xf numFmtId="164" fontId="22" fillId="12" borderId="98" xfId="0" applyFont="1" applyFill="1" applyBorder="1" applyAlignment="1">
      <alignment horizontal="center" vertical="center"/>
    </xf>
    <xf numFmtId="164" fontId="22" fillId="12" borderId="99" xfId="0" applyFont="1" applyFill="1" applyBorder="1" applyAlignment="1">
      <alignment horizontal="center" vertical="center"/>
    </xf>
    <xf numFmtId="164" fontId="22" fillId="12" borderId="83" xfId="0" applyFont="1" applyFill="1" applyBorder="1" applyAlignment="1">
      <alignment horizontal="center" vertical="center"/>
    </xf>
    <xf numFmtId="164" fontId="22" fillId="12" borderId="95" xfId="0" applyFont="1" applyFill="1" applyBorder="1" applyAlignment="1">
      <alignment horizontal="center" vertical="center"/>
    </xf>
    <xf numFmtId="164" fontId="22" fillId="12" borderId="76" xfId="0" applyFont="1" applyFill="1" applyBorder="1" applyAlignment="1">
      <alignment horizontal="center" vertical="center"/>
    </xf>
    <xf numFmtId="172" fontId="18" fillId="0" borderId="50" xfId="0" applyNumberFormat="1" applyFont="1" applyBorder="1" applyAlignment="1">
      <alignment horizontal="center" vertical="center"/>
    </xf>
    <xf numFmtId="164" fontId="18" fillId="0" borderId="43" xfId="0" applyFont="1" applyBorder="1" applyAlignment="1">
      <alignment horizontal="center" vertical="center"/>
    </xf>
    <xf numFmtId="164" fontId="22" fillId="0" borderId="0" xfId="0" applyFont="1" applyBorder="1" applyAlignment="1">
      <alignment horizontal="left"/>
    </xf>
    <xf numFmtId="164" fontId="22" fillId="0" borderId="0" xfId="0" applyFont="1" applyBorder="1" applyAlignment="1">
      <alignment horizontal="center" vertical="center"/>
    </xf>
    <xf numFmtId="164" fontId="22" fillId="0" borderId="0" xfId="0" applyFont="1" applyBorder="1" applyAlignment="1">
      <alignment vertical="center"/>
    </xf>
    <xf numFmtId="164" fontId="22" fillId="0" borderId="0" xfId="0" applyFont="1" applyBorder="1" applyAlignment="1">
      <alignment horizontal="center"/>
    </xf>
    <xf numFmtId="164" fontId="22" fillId="0" borderId="0" xfId="0" applyFont="1" applyAlignment="1">
      <alignment horizontal="left"/>
    </xf>
    <xf numFmtId="164" fontId="18" fillId="26" borderId="12" xfId="0" applyFont="1" applyFill="1" applyBorder="1" applyAlignment="1">
      <alignment horizontal="center" vertical="center" wrapText="1"/>
    </xf>
    <xf numFmtId="164" fontId="22" fillId="0" borderId="0" xfId="0" applyFont="1" applyAlignment="1">
      <alignment vertical="center"/>
    </xf>
    <xf numFmtId="164" fontId="18" fillId="26" borderId="12" xfId="0" applyFont="1" applyFill="1" applyBorder="1" applyAlignment="1">
      <alignment horizontal="left" vertical="center"/>
    </xf>
    <xf numFmtId="166" fontId="22" fillId="5" borderId="12" xfId="0" applyNumberFormat="1" applyFont="1" applyFill="1" applyBorder="1" applyAlignment="1">
      <alignment horizontal="center" vertical="center"/>
    </xf>
    <xf numFmtId="166" fontId="22" fillId="5" borderId="12" xfId="0" applyNumberFormat="1" applyFont="1" applyFill="1" applyBorder="1" applyAlignment="1">
      <alignment horizontal="center"/>
    </xf>
  </cellXfs>
  <cellStyles count="48">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Normal 3" xfId="51"/>
    <cellStyle name="Satisfaisant" xfId="52"/>
    <cellStyle name="Sortie" xfId="53"/>
    <cellStyle name="Texte explicatif" xfId="54"/>
    <cellStyle name="Titre 1" xfId="55"/>
    <cellStyle name="Titre 1" xfId="56"/>
    <cellStyle name="Titre 2" xfId="57"/>
    <cellStyle name="Titre 3" xfId="58"/>
    <cellStyle name="Titre 4" xfId="59"/>
    <cellStyle name="Total" xfId="60"/>
    <cellStyle name="Vérification" xfId="61"/>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9BBB59"/>
      <rgbColor rgb="00C0C0C0"/>
      <rgbColor rgb="00808080"/>
      <rgbColor rgb="009999FF"/>
      <rgbColor rgb="00BFBFBF"/>
      <rgbColor rgb="00FFFFCC"/>
      <rgbColor rgb="00CCFFFF"/>
      <rgbColor rgb="00660066"/>
      <rgbColor rgb="00D99694"/>
      <rgbColor rgb="000066CC"/>
      <rgbColor rgb="00CCCCFF"/>
      <rgbColor rgb="00000080"/>
      <rgbColor rgb="00FF00FF"/>
      <rgbColor rgb="00FFC000"/>
      <rgbColor rgb="00FFCCFF"/>
      <rgbColor rgb="00800080"/>
      <rgbColor rgb="00800000"/>
      <rgbColor rgb="00FAC090"/>
      <rgbColor rgb="000000FF"/>
      <rgbColor rgb="0000CCCC"/>
      <rgbColor rgb="00CCCCCC"/>
      <rgbColor rgb="00CCFFCC"/>
      <rgbColor rgb="00FFFF99"/>
      <rgbColor rgb="0095B3D7"/>
      <rgbColor rgb="00FF9999"/>
      <rgbColor rgb="00B3A2C7"/>
      <rgbColor rgb="00FFCC99"/>
      <rgbColor rgb="00B2B2B2"/>
      <rgbColor rgb="0066FFFF"/>
      <rgbColor rgb="0099CC00"/>
      <rgbColor rgb="00FFCC00"/>
      <rgbColor rgb="00FF9900"/>
      <rgbColor rgb="00FF6600"/>
      <rgbColor rgb="00666699"/>
      <rgbColor rgb="00909090"/>
      <rgbColor rgb="00003366"/>
      <rgbColor rgb="00669933"/>
      <rgbColor rgb="00003300"/>
      <rgbColor rgb="00333300"/>
      <rgbColor rgb="00993300"/>
      <rgbColor rgb="00BFBFC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5"/>
  </sheetPr>
  <dimension ref="A2:A3"/>
  <sheetViews>
    <sheetView tabSelected="1" workbookViewId="0" topLeftCell="A1">
      <selection activeCell="A3" sqref="A3"/>
    </sheetView>
  </sheetViews>
  <sheetFormatPr defaultColWidth="12.57421875" defaultRowHeight="12.75"/>
  <cols>
    <col min="1" max="1" width="164.421875" style="0" customWidth="1"/>
    <col min="2" max="16384" width="11.57421875" style="0" customWidth="1"/>
  </cols>
  <sheetData>
    <row r="2" ht="12.75">
      <c r="A2" s="1" t="s">
        <v>0</v>
      </c>
    </row>
    <row r="3" ht="295.5" customHeight="1">
      <c r="A3" s="2" t="s">
        <v>1</v>
      </c>
    </row>
  </sheetData>
  <sheetProtection selectLockedCells="1" selectUnlockedCells="1"/>
  <printOptions/>
  <pageMargins left="0.7875" right="0.7875" top="1.0527777777777778" bottom="1.0527777777777778" header="0.7875" footer="0.7875"/>
  <pageSetup horizontalDpi="300" verticalDpi="300" orientation="portrait" paperSize="9" scale="91"/>
  <headerFooter alignWithMargins="0">
    <oddHeader>&amp;C&amp;"Times New Roman,Normal"&amp;12&amp;A</oddHeader>
    <oddFooter>&amp;C&amp;"Times New Roman,Normal"&amp;12Page &amp;P</oddFooter>
  </headerFooter>
</worksheet>
</file>

<file path=xl/worksheets/sheet10.xml><?xml version="1.0" encoding="utf-8"?>
<worksheet xmlns="http://schemas.openxmlformats.org/spreadsheetml/2006/main" xmlns:r="http://schemas.openxmlformats.org/officeDocument/2006/relationships">
  <sheetPr>
    <tabColor indexed="44"/>
    <pageSetUpPr fitToPage="1"/>
  </sheetPr>
  <dimension ref="A1:IQ93"/>
  <sheetViews>
    <sheetView workbookViewId="0" topLeftCell="A1">
      <selection activeCell="N23" sqref="N23"/>
    </sheetView>
  </sheetViews>
  <sheetFormatPr defaultColWidth="10.28125" defaultRowHeight="12.75"/>
  <cols>
    <col min="1" max="1" width="83.140625" style="3" customWidth="1"/>
    <col min="2" max="2" width="1.1484375" style="0" customWidth="1"/>
    <col min="3" max="5" width="12.28125" style="3" customWidth="1"/>
    <col min="6" max="6" width="0.85546875" style="3" customWidth="1"/>
    <col min="7" max="7" width="1.1484375" style="3" customWidth="1"/>
    <col min="8" max="251" width="9.57421875" style="3" customWidth="1"/>
    <col min="252" max="16384" width="9.57421875" style="0" customWidth="1"/>
  </cols>
  <sheetData>
    <row r="1" spans="1:243" ht="12.75">
      <c r="A1" s="13" t="s">
        <v>238</v>
      </c>
      <c r="B1" s="13"/>
      <c r="C1" s="13"/>
      <c r="D1" s="13"/>
      <c r="E1" s="13"/>
      <c r="F1" s="13"/>
      <c r="G1" s="13"/>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spans="1:243" ht="3.75" customHeight="1">
      <c r="A2" s="14"/>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ht="12.75" customHeight="1">
      <c r="A3" s="14" t="s">
        <v>239</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243" ht="12.75" customHeight="1">
      <c r="A4" s="1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spans="1:251" ht="24" customHeight="1">
      <c r="A5" s="251" t="s">
        <v>240</v>
      </c>
      <c r="B5" s="251"/>
      <c r="C5" s="251"/>
      <c r="D5" s="251"/>
      <c r="E5" s="142">
        <v>0</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1" customHeight="1">
      <c r="A6" s="251" t="s">
        <v>241</v>
      </c>
      <c r="B6" s="251"/>
      <c r="C6" s="251"/>
      <c r="D6" s="251"/>
      <c r="E6" s="142">
        <v>0</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5" s="139" customFormat="1" ht="9.75" customHeight="1">
      <c r="A7" s="269"/>
      <c r="B7" s="252"/>
      <c r="C7" s="252"/>
      <c r="D7" s="252"/>
      <c r="E7" s="254"/>
    </row>
    <row r="8" spans="1:5" s="139" customFormat="1" ht="10.5" customHeight="1">
      <c r="A8" s="269"/>
      <c r="B8" s="252"/>
      <c r="C8" s="144" t="s">
        <v>215</v>
      </c>
      <c r="D8" s="144"/>
      <c r="E8" s="144"/>
    </row>
    <row r="9" spans="1:243" ht="12.75">
      <c r="A9" s="144" t="s">
        <v>242</v>
      </c>
      <c r="C9" s="146" t="s">
        <v>72</v>
      </c>
      <c r="D9" s="146" t="s">
        <v>73</v>
      </c>
      <c r="E9" s="146" t="s">
        <v>74</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spans="1:243" ht="12.75">
      <c r="A10" s="147" t="s">
        <v>243</v>
      </c>
      <c r="C10" s="148"/>
      <c r="D10" s="149"/>
      <c r="E10" s="15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row>
    <row r="11" spans="1:243" ht="12.75">
      <c r="A11" s="151" t="s">
        <v>180</v>
      </c>
      <c r="C11" s="152"/>
      <c r="D11" s="153"/>
      <c r="E11" s="154"/>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row>
    <row r="12" spans="1:243" ht="12.75">
      <c r="A12" s="155" t="s">
        <v>77</v>
      </c>
      <c r="C12" s="157">
        <f>SUM(C13:C19)</f>
        <v>0</v>
      </c>
      <c r="D12" s="157">
        <f>SUM(D13:D19)</f>
        <v>0</v>
      </c>
      <c r="E12" s="158">
        <f aca="true" t="shared" si="0" ref="E12:E27">SUM(C12:D12)</f>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row>
    <row r="13" spans="1:243" ht="12.75">
      <c r="A13" s="159" t="s">
        <v>78</v>
      </c>
      <c r="C13" s="161"/>
      <c r="D13" s="161"/>
      <c r="E13" s="162">
        <f t="shared" si="0"/>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row>
    <row r="14" spans="1:243" ht="12.75">
      <c r="A14" s="159" t="s">
        <v>79</v>
      </c>
      <c r="C14" s="161"/>
      <c r="D14" s="161"/>
      <c r="E14" s="162">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row>
    <row r="15" spans="1:243" ht="12.75">
      <c r="A15" s="159" t="s">
        <v>80</v>
      </c>
      <c r="C15" s="161"/>
      <c r="D15" s="161"/>
      <c r="E15" s="162">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row>
    <row r="16" spans="1:243" ht="12.75">
      <c r="A16" s="159" t="s">
        <v>81</v>
      </c>
      <c r="C16" s="161"/>
      <c r="D16" s="161"/>
      <c r="E16" s="162">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row>
    <row r="17" spans="1:243" ht="12.75">
      <c r="A17" s="159" t="s">
        <v>82</v>
      </c>
      <c r="C17" s="161"/>
      <c r="D17" s="161"/>
      <c r="E17" s="162">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row>
    <row r="18" spans="1:243" ht="12.75">
      <c r="A18" s="159" t="s">
        <v>83</v>
      </c>
      <c r="C18" s="161"/>
      <c r="D18" s="161"/>
      <c r="E18" s="162">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row>
    <row r="19" spans="1:243" ht="12.75">
      <c r="A19" s="159" t="s">
        <v>84</v>
      </c>
      <c r="C19" s="161"/>
      <c r="D19" s="161"/>
      <c r="E19" s="162">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row>
    <row r="20" spans="1:243" ht="12.75">
      <c r="A20" s="155" t="s">
        <v>85</v>
      </c>
      <c r="C20" s="157">
        <f>SUM(C21:C26)</f>
        <v>0</v>
      </c>
      <c r="D20" s="157">
        <f>SUM(D21:D26)</f>
        <v>0</v>
      </c>
      <c r="E20" s="158">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row>
    <row r="21" spans="1:243" ht="12.75">
      <c r="A21" s="159" t="s">
        <v>79</v>
      </c>
      <c r="C21" s="161"/>
      <c r="D21" s="161"/>
      <c r="E21" s="162">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row>
    <row r="22" spans="1:243" ht="12.75">
      <c r="A22" s="159" t="s">
        <v>80</v>
      </c>
      <c r="C22" s="161"/>
      <c r="D22" s="161"/>
      <c r="E22" s="162">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row>
    <row r="23" spans="1:243" ht="12.75">
      <c r="A23" s="159" t="s">
        <v>81</v>
      </c>
      <c r="C23" s="161"/>
      <c r="D23" s="161"/>
      <c r="E23" s="162">
        <f t="shared" si="0"/>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1:243" ht="12.75">
      <c r="A24" s="159" t="s">
        <v>82</v>
      </c>
      <c r="C24" s="161"/>
      <c r="D24" s="161"/>
      <c r="E24" s="162">
        <f t="shared" si="0"/>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row>
    <row r="25" spans="1:243" ht="12.75">
      <c r="A25" s="159" t="s">
        <v>83</v>
      </c>
      <c r="C25" s="161"/>
      <c r="D25" s="161"/>
      <c r="E25" s="162">
        <f t="shared" si="0"/>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row>
    <row r="26" spans="1:243" ht="12.75">
      <c r="A26" s="159" t="s">
        <v>86</v>
      </c>
      <c r="C26" s="161"/>
      <c r="D26" s="161"/>
      <c r="E26" s="162">
        <f t="shared" si="0"/>
        <v>0</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row>
    <row r="27" spans="1:243" ht="12.75">
      <c r="A27" s="209" t="s">
        <v>87</v>
      </c>
      <c r="C27" s="163">
        <f>SUM(C12,C20)</f>
        <v>0</v>
      </c>
      <c r="D27" s="163">
        <f>SUM(D12,D20)</f>
        <v>0</v>
      </c>
      <c r="E27" s="158">
        <f t="shared" si="0"/>
        <v>0</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row>
    <row r="28" spans="1:243" ht="12.75">
      <c r="A28" s="151" t="s">
        <v>88</v>
      </c>
      <c r="C28" s="164"/>
      <c r="D28" s="165"/>
      <c r="E28" s="166"/>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row>
    <row r="29" spans="1:243" ht="12.75">
      <c r="A29" s="63" t="s">
        <v>181</v>
      </c>
      <c r="C29" s="169"/>
      <c r="D29" s="169"/>
      <c r="E29" s="162">
        <f>SUM(C29:D29)</f>
        <v>0</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row>
    <row r="30" spans="1:243" ht="12.75">
      <c r="A30" s="155" t="s">
        <v>182</v>
      </c>
      <c r="C30" s="171"/>
      <c r="D30" s="172"/>
      <c r="E30" s="17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row>
    <row r="31" spans="1:243" ht="12.75">
      <c r="A31" s="210" t="s">
        <v>91</v>
      </c>
      <c r="C31" s="175"/>
      <c r="D31" s="176"/>
      <c r="E31" s="177"/>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row>
    <row r="32" spans="1:243" ht="12.75">
      <c r="A32" s="210" t="s">
        <v>92</v>
      </c>
      <c r="C32" s="176"/>
      <c r="D32" s="175"/>
      <c r="E32" s="17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row>
    <row r="33" spans="1:243" ht="12.75">
      <c r="A33" s="210" t="s">
        <v>93</v>
      </c>
      <c r="C33" s="175"/>
      <c r="D33" s="175"/>
      <c r="E33" s="178"/>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row>
    <row r="34" spans="1:243" ht="12.75">
      <c r="A34" s="155" t="s">
        <v>94</v>
      </c>
      <c r="C34" s="162">
        <f>SUM(C30:C33)</f>
        <v>0</v>
      </c>
      <c r="D34" s="162">
        <f>SUM(D30:D33)</f>
        <v>0</v>
      </c>
      <c r="E34" s="162">
        <f aca="true" t="shared" si="1" ref="E34:E35">SUM(C34:D34)</f>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row>
    <row r="35" spans="1:243" ht="12.75">
      <c r="A35" s="155" t="s">
        <v>183</v>
      </c>
      <c r="C35" s="169"/>
      <c r="D35" s="169"/>
      <c r="E35" s="162">
        <f t="shared" si="1"/>
        <v>0</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row>
    <row r="36" spans="1:243" ht="12.75">
      <c r="A36" s="211" t="s">
        <v>184</v>
      </c>
      <c r="C36" s="175"/>
      <c r="D36" s="175"/>
      <c r="E36" s="162"/>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row>
    <row r="37" spans="1:243" ht="12.75">
      <c r="A37" s="211" t="s">
        <v>185</v>
      </c>
      <c r="C37" s="175"/>
      <c r="D37" s="175"/>
      <c r="E37" s="162"/>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row>
    <row r="38" spans="1:243" ht="12.75">
      <c r="A38" s="212" t="s">
        <v>87</v>
      </c>
      <c r="C38" s="181">
        <f>C29+C34+C35+C36+C37</f>
        <v>0</v>
      </c>
      <c r="D38" s="181">
        <f>D29+D34+D35+D36+D37</f>
        <v>0</v>
      </c>
      <c r="E38" s="162">
        <f aca="true" t="shared" si="2" ref="E38:E39">SUM(C38:D38)</f>
        <v>0</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row>
    <row r="39" spans="1:243" ht="12.75">
      <c r="A39" s="213" t="s">
        <v>244</v>
      </c>
      <c r="C39" s="183">
        <f>C27+C38</f>
        <v>0</v>
      </c>
      <c r="D39" s="184">
        <f>D27+D38</f>
        <v>0</v>
      </c>
      <c r="E39" s="185">
        <f t="shared" si="2"/>
        <v>0</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row>
    <row r="40" spans="1:243" ht="3.75" customHeight="1">
      <c r="A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row>
    <row r="41" spans="1:243" ht="12.75">
      <c r="A41" s="147" t="s">
        <v>245</v>
      </c>
      <c r="C41" s="187"/>
      <c r="D41" s="188"/>
      <c r="E41" s="189"/>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row>
    <row r="42" spans="1:243" ht="12.75">
      <c r="A42" s="63" t="s">
        <v>77</v>
      </c>
      <c r="C42" s="169"/>
      <c r="D42" s="169"/>
      <c r="E42" s="162">
        <f aca="true" t="shared" si="3" ref="E42:E44">SUM(C42:D42)</f>
        <v>0</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row>
    <row r="43" spans="1:243" ht="12.75">
      <c r="A43" s="63" t="s">
        <v>85</v>
      </c>
      <c r="C43" s="169"/>
      <c r="D43" s="169"/>
      <c r="E43" s="162">
        <f t="shared" si="3"/>
        <v>0</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row>
    <row r="44" spans="1:243" ht="12.75">
      <c r="A44" s="155" t="s">
        <v>87</v>
      </c>
      <c r="C44" s="158">
        <f>SUM(C42:C43)</f>
        <v>0</v>
      </c>
      <c r="D44" s="158">
        <f>SUM(D42:D43)</f>
        <v>0</v>
      </c>
      <c r="E44" s="158">
        <f t="shared" si="3"/>
        <v>0</v>
      </c>
      <c r="F44"/>
      <c r="G44" s="21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row>
    <row r="45" spans="1:243" ht="3.75" customHeight="1">
      <c r="A45"/>
      <c r="C45"/>
      <c r="D45"/>
      <c r="E45"/>
      <c r="F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row>
    <row r="46" spans="1:243" ht="12.75">
      <c r="A46" s="147" t="s">
        <v>246</v>
      </c>
      <c r="C46" s="187"/>
      <c r="D46" s="188"/>
      <c r="E46" s="189"/>
      <c r="F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row>
    <row r="47" spans="1:243" ht="12.75">
      <c r="A47" s="63" t="s">
        <v>99</v>
      </c>
      <c r="C47" s="169"/>
      <c r="D47" s="169"/>
      <c r="E47" s="162"/>
      <c r="F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row>
    <row r="48" spans="1:243" ht="12.75">
      <c r="A48" s="155" t="s">
        <v>188</v>
      </c>
      <c r="C48" s="171"/>
      <c r="D48" s="172"/>
      <c r="E48" s="173"/>
      <c r="F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row>
    <row r="49" spans="1:7" s="214" customFormat="1" ht="12.75">
      <c r="A49" s="210" t="s">
        <v>101</v>
      </c>
      <c r="C49" s="169"/>
      <c r="D49" s="176"/>
      <c r="E49" s="177"/>
      <c r="G49" s="3"/>
    </row>
    <row r="50" spans="1:5" ht="12.75">
      <c r="A50" s="210" t="s">
        <v>102</v>
      </c>
      <c r="B50" s="214"/>
      <c r="C50" s="169"/>
      <c r="D50" s="193"/>
      <c r="E50" s="194"/>
    </row>
    <row r="51" spans="1:5" ht="12.75">
      <c r="A51" s="210" t="s">
        <v>103</v>
      </c>
      <c r="B51" s="214"/>
      <c r="C51" s="169"/>
      <c r="D51" s="193"/>
      <c r="E51" s="194"/>
    </row>
    <row r="52" spans="1:5" ht="12.75">
      <c r="A52" s="210" t="s">
        <v>92</v>
      </c>
      <c r="B52" s="214"/>
      <c r="C52" s="176"/>
      <c r="D52" s="175"/>
      <c r="E52" s="178"/>
    </row>
    <row r="53" spans="1:5" ht="12.75">
      <c r="A53" s="155" t="s">
        <v>104</v>
      </c>
      <c r="C53" s="162">
        <f>SUM(C49:C52)</f>
        <v>0</v>
      </c>
      <c r="D53" s="162">
        <f>SUM(D49:D52)</f>
        <v>0</v>
      </c>
      <c r="E53" s="162">
        <f aca="true" t="shared" si="4" ref="E53:E56">SUM(C53:D53)</f>
        <v>0</v>
      </c>
    </row>
    <row r="54" spans="1:5" ht="12.75">
      <c r="A54" s="63" t="s">
        <v>189</v>
      </c>
      <c r="C54" s="169"/>
      <c r="D54" s="169"/>
      <c r="E54" s="162">
        <f t="shared" si="4"/>
        <v>0</v>
      </c>
    </row>
    <row r="55" spans="1:5" ht="12.75">
      <c r="A55" s="63" t="s">
        <v>190</v>
      </c>
      <c r="C55" s="169"/>
      <c r="D55" s="169"/>
      <c r="E55" s="162">
        <f t="shared" si="4"/>
        <v>0</v>
      </c>
    </row>
    <row r="56" spans="1:5" ht="12.75">
      <c r="A56" s="211" t="s">
        <v>191</v>
      </c>
      <c r="C56" s="169"/>
      <c r="D56" s="169"/>
      <c r="E56" s="162">
        <f t="shared" si="4"/>
        <v>0</v>
      </c>
    </row>
    <row r="57" spans="1:5" ht="12.75">
      <c r="A57" s="211" t="s">
        <v>192</v>
      </c>
      <c r="C57" s="169"/>
      <c r="D57" s="169"/>
      <c r="E57" s="162"/>
    </row>
    <row r="58" spans="1:5" ht="12.75">
      <c r="A58" s="211" t="s">
        <v>193</v>
      </c>
      <c r="C58" s="169"/>
      <c r="D58" s="169"/>
      <c r="E58" s="162"/>
    </row>
    <row r="59" spans="1:5" ht="12.75">
      <c r="A59" s="87" t="s">
        <v>109</v>
      </c>
      <c r="C59" s="183">
        <f>C47+SUM(C53:C58)</f>
        <v>0</v>
      </c>
      <c r="D59" s="184">
        <f>D47+SUM(D53:D58)</f>
        <v>0</v>
      </c>
      <c r="E59" s="185">
        <f>SUM(C59:D59)</f>
        <v>0</v>
      </c>
    </row>
    <row r="60" spans="1:5" ht="3.75" customHeight="1">
      <c r="A60"/>
      <c r="C60"/>
      <c r="D60"/>
      <c r="E60"/>
    </row>
    <row r="61" spans="1:5" ht="12.75">
      <c r="A61" s="147" t="s">
        <v>110</v>
      </c>
      <c r="C61" s="187"/>
      <c r="D61" s="188"/>
      <c r="E61" s="189"/>
    </row>
    <row r="62" spans="1:5" ht="12.75">
      <c r="A62" s="63" t="s">
        <v>111</v>
      </c>
      <c r="C62" s="169"/>
      <c r="D62" s="169"/>
      <c r="E62" s="196"/>
    </row>
    <row r="63" spans="1:5" ht="12.75">
      <c r="A63" s="63" t="s">
        <v>112</v>
      </c>
      <c r="C63" s="169"/>
      <c r="D63" s="169"/>
      <c r="E63" s="197"/>
    </row>
    <row r="64" spans="1:5" ht="12.75">
      <c r="A64" s="63" t="s">
        <v>113</v>
      </c>
      <c r="C64" s="169"/>
      <c r="D64" s="169"/>
      <c r="E64" s="198"/>
    </row>
    <row r="65" spans="1:5" ht="3.75" customHeight="1">
      <c r="A65"/>
      <c r="C65"/>
      <c r="D65"/>
      <c r="E65"/>
    </row>
    <row r="66" spans="1:5" ht="12.75">
      <c r="A66" s="215" t="s">
        <v>114</v>
      </c>
      <c r="C66" s="201"/>
      <c r="D66" s="202"/>
      <c r="E66" s="203"/>
    </row>
    <row r="67" spans="1:5" ht="12.75">
      <c r="A67" s="87" t="s">
        <v>115</v>
      </c>
      <c r="C67" s="183">
        <f>C59+C44-C39-C62-C63+C64</f>
        <v>0</v>
      </c>
      <c r="D67" s="184">
        <f>D59+D44-D39+C62+C63-C64</f>
        <v>0</v>
      </c>
      <c r="E67" s="185">
        <f>SUM(C67:D67)</f>
        <v>0</v>
      </c>
    </row>
    <row r="68" spans="1:5" ht="12.75">
      <c r="A68" s="132"/>
      <c r="C68"/>
      <c r="D68"/>
      <c r="E68"/>
    </row>
    <row r="69" spans="1:5" ht="12.75">
      <c r="A69" s="132" t="s">
        <v>48</v>
      </c>
      <c r="C69"/>
      <c r="D69"/>
      <c r="E69"/>
    </row>
    <row r="70" spans="1:5" ht="12.75">
      <c r="A70" s="270" t="s">
        <v>197</v>
      </c>
      <c r="B70" s="270"/>
      <c r="C70" s="270"/>
      <c r="D70" s="270"/>
      <c r="E70" s="270"/>
    </row>
    <row r="71" spans="1:5" ht="12.75">
      <c r="A71" s="270" t="s">
        <v>198</v>
      </c>
      <c r="B71" s="270"/>
      <c r="C71" s="270"/>
      <c r="D71" s="270"/>
      <c r="E71" s="270"/>
    </row>
    <row r="72" spans="1:5" ht="12.75">
      <c r="A72" s="270" t="s">
        <v>247</v>
      </c>
      <c r="B72" s="270"/>
      <c r="C72" s="270"/>
      <c r="D72" s="270"/>
      <c r="E72" s="270"/>
    </row>
    <row r="73" spans="1:5" ht="25.5" customHeight="1">
      <c r="A73" s="133" t="s">
        <v>248</v>
      </c>
      <c r="B73" s="133"/>
      <c r="C73" s="133"/>
      <c r="D73" s="133"/>
      <c r="E73" s="133"/>
    </row>
    <row r="74" spans="1:5" ht="25.5" customHeight="1">
      <c r="A74" s="133" t="s">
        <v>249</v>
      </c>
      <c r="B74" s="133"/>
      <c r="C74" s="133"/>
      <c r="D74" s="133"/>
      <c r="E74" s="133"/>
    </row>
    <row r="75" spans="1:5" ht="25.5" customHeight="1">
      <c r="A75" s="133" t="s">
        <v>250</v>
      </c>
      <c r="B75" s="133"/>
      <c r="C75" s="133"/>
      <c r="D75" s="133"/>
      <c r="E75" s="133"/>
    </row>
    <row r="76" spans="1:5" ht="25.5" customHeight="1">
      <c r="A76" s="133" t="s">
        <v>251</v>
      </c>
      <c r="B76" s="133"/>
      <c r="C76" s="133"/>
      <c r="D76" s="133"/>
      <c r="E76" s="133"/>
    </row>
    <row r="77" spans="1:5" ht="25.5" customHeight="1">
      <c r="A77" s="133" t="s">
        <v>252</v>
      </c>
      <c r="B77" s="133"/>
      <c r="C77" s="133"/>
      <c r="D77" s="133"/>
      <c r="E77" s="133"/>
    </row>
    <row r="78" spans="1:5" ht="25.5" customHeight="1">
      <c r="A78" s="133" t="s">
        <v>253</v>
      </c>
      <c r="B78" s="133"/>
      <c r="C78" s="133"/>
      <c r="D78" s="133"/>
      <c r="E78" s="133"/>
    </row>
    <row r="79" spans="1:5" ht="13.5" customHeight="1">
      <c r="A79" s="133" t="s">
        <v>254</v>
      </c>
      <c r="B79" s="133"/>
      <c r="C79" s="133"/>
      <c r="D79" s="133"/>
      <c r="E79" s="133"/>
    </row>
    <row r="80" spans="1:5" ht="13.5" customHeight="1">
      <c r="A80" s="133" t="s">
        <v>255</v>
      </c>
      <c r="B80" s="133"/>
      <c r="C80" s="133"/>
      <c r="D80" s="133"/>
      <c r="E80" s="133"/>
    </row>
    <row r="81" spans="1:5" ht="25.5" customHeight="1">
      <c r="A81" s="133" t="s">
        <v>256</v>
      </c>
      <c r="B81" s="133"/>
      <c r="C81" s="133"/>
      <c r="D81" s="133"/>
      <c r="E81" s="133"/>
    </row>
    <row r="82" spans="1:5" ht="13.5" customHeight="1">
      <c r="A82" s="133" t="s">
        <v>257</v>
      </c>
      <c r="B82" s="133"/>
      <c r="C82" s="133"/>
      <c r="D82" s="133"/>
      <c r="E82" s="133"/>
    </row>
    <row r="83" spans="1:5" ht="25.5" customHeight="1">
      <c r="A83" s="133" t="s">
        <v>258</v>
      </c>
      <c r="B83" s="133"/>
      <c r="C83" s="133"/>
      <c r="D83" s="133"/>
      <c r="E83" s="133"/>
    </row>
    <row r="84" spans="1:5" ht="25.5" customHeight="1">
      <c r="A84" s="133" t="s">
        <v>259</v>
      </c>
      <c r="B84" s="133"/>
      <c r="C84" s="133"/>
      <c r="D84" s="133"/>
      <c r="E84" s="133"/>
    </row>
    <row r="85" spans="1:5" ht="25.5" customHeight="1">
      <c r="A85" s="133" t="s">
        <v>260</v>
      </c>
      <c r="B85" s="133"/>
      <c r="C85" s="133"/>
      <c r="D85" s="133"/>
      <c r="E85" s="133"/>
    </row>
    <row r="86" spans="1:5" ht="12.75">
      <c r="A86"/>
      <c r="C86"/>
      <c r="D86"/>
      <c r="E86"/>
    </row>
    <row r="87" spans="1:5" ht="12.75">
      <c r="A87" s="216" t="s">
        <v>122</v>
      </c>
      <c r="B87" s="217"/>
      <c r="C87" s="218"/>
      <c r="D87" s="218"/>
      <c r="E87" s="219"/>
    </row>
    <row r="88" spans="1:5" ht="12.75">
      <c r="A88" s="220"/>
      <c r="B88" s="220"/>
      <c r="C88" s="220"/>
      <c r="D88" s="220"/>
      <c r="E88" s="220"/>
    </row>
    <row r="89" spans="1:5" ht="12.75">
      <c r="A89" s="220"/>
      <c r="B89" s="220"/>
      <c r="C89" s="220"/>
      <c r="D89" s="220"/>
      <c r="E89" s="220"/>
    </row>
    <row r="90" spans="1:5" ht="12.75">
      <c r="A90" s="220"/>
      <c r="B90" s="220"/>
      <c r="C90" s="220"/>
      <c r="D90" s="220"/>
      <c r="E90" s="220"/>
    </row>
    <row r="91" spans="1:5" ht="12.75">
      <c r="A91" s="220"/>
      <c r="B91" s="220"/>
      <c r="C91" s="220"/>
      <c r="D91" s="220"/>
      <c r="E91" s="220"/>
    </row>
    <row r="92" spans="1:5" ht="12.75">
      <c r="A92" s="220"/>
      <c r="B92" s="220"/>
      <c r="C92" s="220"/>
      <c r="D92" s="220"/>
      <c r="E92" s="220"/>
    </row>
    <row r="93" spans="1:5" ht="12.75">
      <c r="A93" s="220"/>
      <c r="B93" s="220"/>
      <c r="C93" s="220"/>
      <c r="D93" s="220"/>
      <c r="E93" s="220"/>
    </row>
  </sheetData>
  <sheetProtection selectLockedCells="1" selectUnlockedCells="1"/>
  <mergeCells count="21">
    <mergeCell ref="A5:D5"/>
    <mergeCell ref="A6:D6"/>
    <mergeCell ref="C8:E8"/>
    <mergeCell ref="C62:D62"/>
    <mergeCell ref="C63:D63"/>
    <mergeCell ref="C64:D64"/>
    <mergeCell ref="A70:E70"/>
    <mergeCell ref="A73:E73"/>
    <mergeCell ref="A74:E74"/>
    <mergeCell ref="A75:E75"/>
    <mergeCell ref="A76:E76"/>
    <mergeCell ref="A77:E77"/>
    <mergeCell ref="A78:E78"/>
    <mergeCell ref="A79:E79"/>
    <mergeCell ref="A80:E80"/>
    <mergeCell ref="A81:E81"/>
    <mergeCell ref="A82:E82"/>
    <mergeCell ref="A83:E83"/>
    <mergeCell ref="A84:E84"/>
    <mergeCell ref="A85:E85"/>
    <mergeCell ref="A88:E93"/>
  </mergeCells>
  <printOptions/>
  <pageMargins left="0.7083333333333334" right="0.7083333333333334" top="0.39375" bottom="0.3541666666666667"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3"/>
  </sheetPr>
  <dimension ref="A1:I23"/>
  <sheetViews>
    <sheetView workbookViewId="0" topLeftCell="A1">
      <selection activeCell="A1" sqref="A1"/>
    </sheetView>
  </sheetViews>
  <sheetFormatPr defaultColWidth="12.57421875" defaultRowHeight="12.75"/>
  <cols>
    <col min="1" max="1" width="27.7109375" style="0" customWidth="1"/>
    <col min="2" max="2" width="11.57421875" style="0" customWidth="1"/>
    <col min="3" max="3" width="16.00390625" style="0" customWidth="1"/>
    <col min="4" max="16384" width="11.57421875" style="0" customWidth="1"/>
  </cols>
  <sheetData>
    <row r="1" spans="1:9" ht="12.75">
      <c r="A1" s="271" t="s">
        <v>261</v>
      </c>
      <c r="B1" s="271"/>
      <c r="C1" s="271"/>
      <c r="D1" s="271"/>
      <c r="E1" s="271"/>
      <c r="F1" s="271"/>
      <c r="G1" s="271"/>
      <c r="H1" s="271"/>
      <c r="I1" s="271"/>
    </row>
    <row r="3" spans="6:9" s="5" customFormat="1" ht="12.75">
      <c r="F3" s="272">
        <v>2017</v>
      </c>
      <c r="G3" s="272">
        <v>2018</v>
      </c>
      <c r="H3" s="272">
        <v>2019</v>
      </c>
      <c r="I3" s="272">
        <v>2020</v>
      </c>
    </row>
    <row r="4" spans="1:9" s="5" customFormat="1" ht="12.75">
      <c r="A4" s="273" t="s">
        <v>262</v>
      </c>
      <c r="B4" s="273"/>
      <c r="C4" s="273"/>
      <c r="D4" s="273"/>
      <c r="E4" s="273"/>
      <c r="F4" s="274"/>
      <c r="G4" s="274"/>
      <c r="H4" s="274"/>
      <c r="I4" s="274"/>
    </row>
    <row r="6" spans="1:9" ht="14.25" customHeight="1">
      <c r="A6" s="94"/>
      <c r="B6" s="275" t="s">
        <v>263</v>
      </c>
      <c r="C6" s="276" t="s">
        <v>17</v>
      </c>
      <c r="D6" s="277" t="s">
        <v>264</v>
      </c>
      <c r="E6" s="277"/>
      <c r="F6" s="277"/>
      <c r="G6" s="277" t="s">
        <v>265</v>
      </c>
      <c r="H6" s="277"/>
      <c r="I6" s="277"/>
    </row>
    <row r="7" spans="1:9" ht="12.75">
      <c r="A7" s="278"/>
      <c r="B7" s="275"/>
      <c r="C7" s="276"/>
      <c r="D7" s="279" t="s">
        <v>266</v>
      </c>
      <c r="E7" s="280" t="s">
        <v>73</v>
      </c>
      <c r="F7" s="281" t="s">
        <v>267</v>
      </c>
      <c r="G7" s="279">
        <v>2018</v>
      </c>
      <c r="H7" s="280">
        <v>2019</v>
      </c>
      <c r="I7" s="281">
        <v>2020</v>
      </c>
    </row>
    <row r="8" spans="1:9" ht="14.25" customHeight="1">
      <c r="A8" s="282" t="s">
        <v>268</v>
      </c>
      <c r="B8" s="283"/>
      <c r="C8" s="284"/>
      <c r="D8" s="285"/>
      <c r="E8" s="286"/>
      <c r="F8" s="287"/>
      <c r="G8" s="285"/>
      <c r="H8" s="286"/>
      <c r="I8" s="287"/>
    </row>
    <row r="9" spans="1:9" ht="12.75">
      <c r="A9" s="282"/>
      <c r="B9" s="288"/>
      <c r="C9" s="289"/>
      <c r="D9" s="290"/>
      <c r="E9" s="291"/>
      <c r="F9" s="292"/>
      <c r="G9" s="290"/>
      <c r="H9" s="291"/>
      <c r="I9" s="292"/>
    </row>
    <row r="10" spans="1:9" ht="12.75">
      <c r="A10" s="282"/>
      <c r="B10" s="288"/>
      <c r="C10" s="289"/>
      <c r="D10" s="290"/>
      <c r="E10" s="291"/>
      <c r="F10" s="292"/>
      <c r="G10" s="290"/>
      <c r="H10" s="291"/>
      <c r="I10" s="292"/>
    </row>
    <row r="11" spans="1:9" ht="12.75">
      <c r="A11" s="282"/>
      <c r="B11" s="288"/>
      <c r="C11" s="289"/>
      <c r="D11" s="290"/>
      <c r="E11" s="291"/>
      <c r="F11" s="292"/>
      <c r="G11" s="290"/>
      <c r="H11" s="291"/>
      <c r="I11" s="292"/>
    </row>
    <row r="12" spans="1:9" ht="12.75">
      <c r="A12" s="282"/>
      <c r="B12" s="288"/>
      <c r="C12" s="289"/>
      <c r="D12" s="290"/>
      <c r="E12" s="291"/>
      <c r="F12" s="292"/>
      <c r="G12" s="290"/>
      <c r="H12" s="291"/>
      <c r="I12" s="292"/>
    </row>
    <row r="13" spans="1:9" ht="12.75">
      <c r="A13" s="282"/>
      <c r="B13" s="293"/>
      <c r="C13" s="294"/>
      <c r="D13" s="295"/>
      <c r="E13" s="296"/>
      <c r="F13" s="297"/>
      <c r="G13" s="295"/>
      <c r="H13" s="296"/>
      <c r="I13" s="297"/>
    </row>
    <row r="14" spans="1:9" ht="42" customHeight="1">
      <c r="A14" s="298" t="s">
        <v>269</v>
      </c>
      <c r="B14" s="299"/>
      <c r="C14" s="300"/>
      <c r="D14" s="301"/>
      <c r="E14" s="302"/>
      <c r="F14" s="303"/>
      <c r="G14" s="304"/>
      <c r="H14" s="304"/>
      <c r="I14" s="303"/>
    </row>
    <row r="15" spans="1:9" ht="21" customHeight="1">
      <c r="A15" s="305"/>
      <c r="B15" s="306" t="s">
        <v>270</v>
      </c>
      <c r="C15" s="306"/>
      <c r="D15" s="307">
        <f>SUM('10. PEG'!D8:D14)</f>
        <v>0</v>
      </c>
      <c r="E15" s="307">
        <f>SUM('10. PEG'!E8:E14)</f>
        <v>0</v>
      </c>
      <c r="F15" s="308">
        <f>SUM('10. PEG'!D15:E15)</f>
        <v>0</v>
      </c>
      <c r="G15" s="308">
        <f>SUM('10. PEG'!G8:G14)</f>
        <v>0</v>
      </c>
      <c r="H15" s="308">
        <f>SUM('10. PEG'!H8:H14)</f>
        <v>0</v>
      </c>
      <c r="I15" s="308">
        <f>SUM('10. PEG'!I8:I14)</f>
        <v>0</v>
      </c>
    </row>
    <row r="16" spans="1:9" ht="12.75">
      <c r="A16" s="309" t="s">
        <v>271</v>
      </c>
      <c r="B16" s="310"/>
      <c r="C16" s="311"/>
      <c r="D16" s="312"/>
      <c r="E16" s="313"/>
      <c r="F16" s="314"/>
      <c r="G16" s="313"/>
      <c r="H16" s="315"/>
      <c r="I16" s="311"/>
    </row>
    <row r="17" spans="1:9" ht="14.25" customHeight="1">
      <c r="A17" s="282" t="s">
        <v>272</v>
      </c>
      <c r="B17" s="283"/>
      <c r="C17" s="284"/>
      <c r="D17" s="285"/>
      <c r="E17" s="316"/>
      <c r="F17" s="317"/>
      <c r="G17" s="318"/>
      <c r="H17" s="318"/>
      <c r="I17" s="319"/>
    </row>
    <row r="18" spans="1:9" ht="12.75">
      <c r="A18" s="282"/>
      <c r="B18" s="288"/>
      <c r="C18" s="289"/>
      <c r="D18" s="290"/>
      <c r="E18" s="291"/>
      <c r="F18" s="292"/>
      <c r="G18" s="320"/>
      <c r="H18" s="320"/>
      <c r="I18" s="321"/>
    </row>
    <row r="19" spans="1:9" ht="12.75">
      <c r="A19" s="282"/>
      <c r="B19" s="288"/>
      <c r="C19" s="289"/>
      <c r="D19" s="322"/>
      <c r="E19" s="323"/>
      <c r="F19" s="324"/>
      <c r="G19" s="320"/>
      <c r="H19" s="320"/>
      <c r="I19" s="321"/>
    </row>
    <row r="20" spans="1:9" ht="12.75">
      <c r="A20" s="282"/>
      <c r="B20" s="288"/>
      <c r="C20" s="289"/>
      <c r="D20" s="322"/>
      <c r="E20" s="323"/>
      <c r="F20" s="324"/>
      <c r="G20" s="320"/>
      <c r="H20" s="320"/>
      <c r="I20" s="321"/>
    </row>
    <row r="21" spans="1:9" ht="12.75">
      <c r="A21" s="282"/>
      <c r="B21" s="288"/>
      <c r="C21" s="289"/>
      <c r="D21" s="322"/>
      <c r="E21" s="323"/>
      <c r="F21" s="324"/>
      <c r="G21" s="320"/>
      <c r="H21" s="320"/>
      <c r="I21" s="321"/>
    </row>
    <row r="22" spans="1:9" ht="12.75">
      <c r="A22" s="282"/>
      <c r="B22" s="293"/>
      <c r="C22" s="325"/>
      <c r="D22" s="326"/>
      <c r="E22" s="327"/>
      <c r="F22" s="328"/>
      <c r="G22" s="329"/>
      <c r="H22" s="329"/>
      <c r="I22" s="330"/>
    </row>
    <row r="23" spans="1:9" ht="12.75">
      <c r="A23" s="127"/>
      <c r="B23" s="87" t="s">
        <v>273</v>
      </c>
      <c r="C23" s="87"/>
      <c r="D23" s="331">
        <f>SUM('10. PEG'!D17:D22)</f>
        <v>0</v>
      </c>
      <c r="E23" s="331">
        <f>SUM('10. PEG'!E17:E22)</f>
        <v>0</v>
      </c>
      <c r="F23" s="332">
        <f>SUM('10. PEG'!D23:E23)</f>
        <v>0</v>
      </c>
      <c r="G23" s="331">
        <f>SUM('10. PEG'!G17:G22)</f>
        <v>0</v>
      </c>
      <c r="H23" s="331">
        <f>SUM('10. PEG'!H17:H22)</f>
        <v>0</v>
      </c>
      <c r="I23" s="331">
        <f>SUM('10. PEG'!I17:I22)</f>
        <v>0</v>
      </c>
    </row>
  </sheetData>
  <sheetProtection selectLockedCells="1" selectUnlockedCells="1"/>
  <mergeCells count="10">
    <mergeCell ref="A1:I1"/>
    <mergeCell ref="A4:E4"/>
    <mergeCell ref="B6:B7"/>
    <mergeCell ref="C6:C7"/>
    <mergeCell ref="D6:F6"/>
    <mergeCell ref="G6:I6"/>
    <mergeCell ref="A8:A13"/>
    <mergeCell ref="B15:C15"/>
    <mergeCell ref="A17:A22"/>
    <mergeCell ref="B23:C23"/>
  </mergeCells>
  <printOptions/>
  <pageMargins left="0.7875" right="0.7875" top="1.0527777777777778" bottom="1.0527777777777778" header="0.7875" footer="0.7875"/>
  <pageSetup horizontalDpi="300" verticalDpi="300" orientation="portrait" paperSize="9" scale="9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sheetPr>
    <tabColor indexed="35"/>
  </sheetPr>
  <dimension ref="A1:O16"/>
  <sheetViews>
    <sheetView workbookViewId="0" topLeftCell="A1">
      <selection activeCell="A3" sqref="A3"/>
    </sheetView>
  </sheetViews>
  <sheetFormatPr defaultColWidth="8.00390625" defaultRowHeight="12.75"/>
  <cols>
    <col min="1" max="1" width="16.28125" style="0" customWidth="1"/>
    <col min="2" max="2" width="17.57421875" style="0" customWidth="1"/>
    <col min="3" max="3" width="13.28125" style="0" customWidth="1"/>
    <col min="4" max="4" width="13.00390625" style="0" customWidth="1"/>
    <col min="5" max="5" width="10.7109375" style="0" customWidth="1"/>
    <col min="6" max="6" width="8.7109375" style="0" customWidth="1"/>
    <col min="9" max="9" width="9.28125" style="0" customWidth="1"/>
    <col min="11" max="11" width="9.00390625" style="0" customWidth="1"/>
    <col min="12" max="12" width="8.28125" style="0" customWidth="1"/>
    <col min="13" max="13" width="10.00390625" style="0" customWidth="1"/>
    <col min="14" max="14" width="12.28125" style="0" customWidth="1"/>
  </cols>
  <sheetData>
    <row r="1" spans="1:15" ht="12.75" customHeight="1">
      <c r="A1" s="13" t="s">
        <v>274</v>
      </c>
      <c r="B1" s="13"/>
      <c r="C1" s="13"/>
      <c r="D1" s="13"/>
      <c r="E1" s="13"/>
      <c r="F1" s="13"/>
      <c r="G1" s="13"/>
      <c r="H1" s="13"/>
      <c r="I1" s="13"/>
      <c r="J1" s="13"/>
      <c r="K1" s="13"/>
      <c r="L1" s="13"/>
      <c r="M1" s="13"/>
      <c r="N1" s="13"/>
      <c r="O1" s="3"/>
    </row>
    <row r="2" spans="1:15" ht="3.75" customHeight="1">
      <c r="A2" s="3"/>
      <c r="B2" s="3"/>
      <c r="C2" s="3"/>
      <c r="D2" s="3"/>
      <c r="E2" s="333"/>
      <c r="F2" s="333"/>
      <c r="G2" s="334"/>
      <c r="H2" s="334"/>
      <c r="I2" s="334"/>
      <c r="J2" s="335"/>
      <c r="K2" s="335"/>
      <c r="L2" s="335"/>
      <c r="M2" s="3"/>
      <c r="N2" s="335"/>
      <c r="O2" s="3"/>
    </row>
    <row r="3" spans="1:14" s="5" customFormat="1" ht="16.5" customHeight="1">
      <c r="A3" s="336"/>
      <c r="B3" s="337" t="s">
        <v>275</v>
      </c>
      <c r="C3" s="338" t="s">
        <v>276</v>
      </c>
      <c r="D3" s="338" t="s">
        <v>277</v>
      </c>
      <c r="E3" s="339" t="s">
        <v>278</v>
      </c>
      <c r="F3" s="339"/>
      <c r="G3" s="339"/>
      <c r="H3" s="339"/>
      <c r="I3" s="340" t="s">
        <v>279</v>
      </c>
      <c r="J3" s="340"/>
      <c r="K3" s="340"/>
      <c r="L3" s="340"/>
      <c r="M3" s="337" t="s">
        <v>280</v>
      </c>
      <c r="N3" s="337" t="s">
        <v>281</v>
      </c>
    </row>
    <row r="4" spans="1:15" ht="36.75" customHeight="1">
      <c r="A4" s="336"/>
      <c r="B4" s="337"/>
      <c r="C4" s="338"/>
      <c r="D4" s="338"/>
      <c r="E4" s="341" t="s">
        <v>282</v>
      </c>
      <c r="F4" s="341" t="s">
        <v>283</v>
      </c>
      <c r="G4" s="341" t="s">
        <v>283</v>
      </c>
      <c r="H4" s="341" t="s">
        <v>283</v>
      </c>
      <c r="I4" s="342" t="s">
        <v>282</v>
      </c>
      <c r="J4" s="343" t="s">
        <v>283</v>
      </c>
      <c r="K4" s="343" t="s">
        <v>283</v>
      </c>
      <c r="L4" s="344" t="s">
        <v>283</v>
      </c>
      <c r="M4" s="337"/>
      <c r="N4" s="337"/>
      <c r="O4" s="26"/>
    </row>
    <row r="5" spans="1:15" ht="16.5" customHeight="1">
      <c r="A5" s="345"/>
      <c r="B5" s="346" t="s">
        <v>284</v>
      </c>
      <c r="C5" s="347" t="s">
        <v>285</v>
      </c>
      <c r="D5" s="347" t="s">
        <v>285</v>
      </c>
      <c r="E5" s="348" t="s">
        <v>286</v>
      </c>
      <c r="F5" s="348" t="s">
        <v>287</v>
      </c>
      <c r="G5" s="348"/>
      <c r="H5" s="349"/>
      <c r="I5" s="350" t="s">
        <v>286</v>
      </c>
      <c r="J5" s="351" t="s">
        <v>287</v>
      </c>
      <c r="K5" s="351"/>
      <c r="L5" s="352"/>
      <c r="M5" s="353" t="s">
        <v>288</v>
      </c>
      <c r="N5" s="353" t="s">
        <v>288</v>
      </c>
      <c r="O5" s="26"/>
    </row>
    <row r="6" spans="1:15" ht="16.5" customHeight="1">
      <c r="A6" s="282" t="s">
        <v>289</v>
      </c>
      <c r="B6" s="283"/>
      <c r="C6" s="354"/>
      <c r="D6" s="355"/>
      <c r="E6" s="356"/>
      <c r="F6" s="357"/>
      <c r="G6" s="358"/>
      <c r="H6" s="359"/>
      <c r="I6" s="356"/>
      <c r="J6" s="357"/>
      <c r="K6" s="358"/>
      <c r="L6" s="359"/>
      <c r="M6" s="360">
        <f>SUM('11. GNL Porté'!E6:H6)</f>
        <v>0</v>
      </c>
      <c r="N6" s="361">
        <f>SUM('11. GNL Porté'!I6:L6)</f>
        <v>0</v>
      </c>
      <c r="O6" s="5"/>
    </row>
    <row r="7" spans="1:15" ht="16.5" customHeight="1">
      <c r="A7" s="282"/>
      <c r="B7" s="288"/>
      <c r="C7" s="362"/>
      <c r="D7" s="363"/>
      <c r="E7" s="364"/>
      <c r="F7" s="365"/>
      <c r="G7" s="365"/>
      <c r="H7" s="324"/>
      <c r="I7" s="364"/>
      <c r="J7" s="365"/>
      <c r="K7" s="365"/>
      <c r="L7" s="324"/>
      <c r="M7" s="360">
        <f>SUM('11. GNL Porté'!E7:H7)</f>
        <v>0</v>
      </c>
      <c r="N7" s="361">
        <f>SUM('11. GNL Porté'!I7:L7)</f>
        <v>0</v>
      </c>
      <c r="O7" s="5"/>
    </row>
    <row r="8" spans="1:14" ht="16.5" customHeight="1">
      <c r="A8" s="282"/>
      <c r="B8" s="288"/>
      <c r="C8" s="289"/>
      <c r="D8" s="363"/>
      <c r="E8" s="364"/>
      <c r="F8" s="365"/>
      <c r="G8" s="365"/>
      <c r="H8" s="324"/>
      <c r="I8" s="364"/>
      <c r="J8" s="365"/>
      <c r="K8" s="365"/>
      <c r="L8" s="324"/>
      <c r="M8" s="360">
        <f>SUM('11. GNL Porté'!E8:H8)</f>
        <v>0</v>
      </c>
      <c r="N8" s="361">
        <f>SUM('11. GNL Porté'!I8:L8)</f>
        <v>0</v>
      </c>
    </row>
    <row r="9" spans="1:14" ht="16.5" customHeight="1">
      <c r="A9" s="282"/>
      <c r="B9" s="288"/>
      <c r="C9" s="289"/>
      <c r="D9" s="363"/>
      <c r="E9" s="364"/>
      <c r="F9" s="365"/>
      <c r="G9" s="365"/>
      <c r="H9" s="324"/>
      <c r="I9" s="364"/>
      <c r="J9" s="365"/>
      <c r="K9" s="365"/>
      <c r="L9" s="324"/>
      <c r="M9" s="360">
        <f>SUM('11. GNL Porté'!E9:H9)</f>
        <v>0</v>
      </c>
      <c r="N9" s="361">
        <f>SUM('11. GNL Porté'!I9:L9)</f>
        <v>0</v>
      </c>
    </row>
    <row r="10" spans="1:14" ht="16.5" customHeight="1">
      <c r="A10" s="282"/>
      <c r="B10" s="288"/>
      <c r="C10" s="289"/>
      <c r="D10" s="363"/>
      <c r="E10" s="364"/>
      <c r="F10" s="365"/>
      <c r="G10" s="365"/>
      <c r="H10" s="324"/>
      <c r="I10" s="364"/>
      <c r="J10" s="365"/>
      <c r="K10" s="365"/>
      <c r="L10" s="324"/>
      <c r="M10" s="360">
        <f>SUM('11. GNL Porté'!E10:H10)</f>
        <v>0</v>
      </c>
      <c r="N10" s="361">
        <f>SUM('11. GNL Porté'!I10:L10)</f>
        <v>0</v>
      </c>
    </row>
    <row r="11" spans="1:14" ht="16.5" customHeight="1">
      <c r="A11" s="282"/>
      <c r="B11" s="293"/>
      <c r="C11" s="294"/>
      <c r="D11" s="366"/>
      <c r="E11" s="367"/>
      <c r="F11" s="368"/>
      <c r="G11" s="368"/>
      <c r="H11" s="369"/>
      <c r="I11" s="367"/>
      <c r="J11" s="368"/>
      <c r="K11" s="368"/>
      <c r="L11" s="369"/>
      <c r="M11" s="360">
        <f>SUM('11. GNL Porté'!E11:H11)</f>
        <v>0</v>
      </c>
      <c r="N11" s="361">
        <f>SUM('11. GNL Porté'!I11:L11)</f>
        <v>0</v>
      </c>
    </row>
    <row r="12" spans="1:14" ht="36" customHeight="1">
      <c r="A12" s="370" t="s">
        <v>270</v>
      </c>
      <c r="B12" s="371"/>
      <c r="C12" s="372"/>
      <c r="D12" s="373"/>
      <c r="E12" s="374"/>
      <c r="F12" s="375"/>
      <c r="G12" s="375"/>
      <c r="H12" s="376"/>
      <c r="I12" s="377"/>
      <c r="J12" s="378"/>
      <c r="K12" s="378"/>
      <c r="L12" s="379"/>
      <c r="M12" s="380">
        <f>SUM('11. GNL Porté'!M6:M11)</f>
        <v>0</v>
      </c>
      <c r="N12" s="381">
        <f>SUM('11. GNL Porté'!N6:N11)</f>
        <v>0</v>
      </c>
    </row>
    <row r="13" spans="1:14" ht="16.5" customHeight="1">
      <c r="A13" s="382"/>
      <c r="B13" s="224"/>
      <c r="C13" s="383"/>
      <c r="D13" s="383"/>
      <c r="E13" s="384"/>
      <c r="F13" s="384"/>
      <c r="G13" s="384"/>
      <c r="H13" s="383"/>
      <c r="I13" s="383"/>
      <c r="J13" s="385"/>
      <c r="K13" s="385"/>
      <c r="L13" s="385"/>
      <c r="M13" s="383"/>
      <c r="N13" s="385"/>
    </row>
    <row r="14" spans="1:13" ht="35.25" customHeight="1">
      <c r="A14" s="386"/>
      <c r="B14" s="387" t="s">
        <v>290</v>
      </c>
      <c r="C14" s="387" t="s">
        <v>291</v>
      </c>
      <c r="D14" s="387" t="s">
        <v>292</v>
      </c>
      <c r="E14" s="384"/>
      <c r="F14" s="388"/>
      <c r="G14" s="388"/>
      <c r="H14" s="388"/>
      <c r="I14" s="388"/>
      <c r="M14" s="383"/>
    </row>
    <row r="15" spans="1:13" ht="16.5" customHeight="1">
      <c r="A15" s="389" t="s">
        <v>69</v>
      </c>
      <c r="B15" s="390"/>
      <c r="C15" s="390"/>
      <c r="D15" s="390"/>
      <c r="E15" s="384"/>
      <c r="F15" s="388"/>
      <c r="G15" s="388"/>
      <c r="H15" s="388"/>
      <c r="I15" s="388"/>
      <c r="M15" s="383"/>
    </row>
    <row r="16" spans="1:13" ht="16.5" customHeight="1">
      <c r="A16" s="298" t="s">
        <v>293</v>
      </c>
      <c r="B16" s="391"/>
      <c r="C16" s="390"/>
      <c r="D16" s="390"/>
      <c r="E16" s="384"/>
      <c r="G16" s="388"/>
      <c r="H16" s="388"/>
      <c r="I16" s="388"/>
      <c r="M16" s="383"/>
    </row>
  </sheetData>
  <sheetProtection selectLockedCells="1" selectUnlockedCells="1"/>
  <mergeCells count="8">
    <mergeCell ref="B3:B4"/>
    <mergeCell ref="C3:C4"/>
    <mergeCell ref="D3:D4"/>
    <mergeCell ref="E3:H3"/>
    <mergeCell ref="I3:L3"/>
    <mergeCell ref="M3:M4"/>
    <mergeCell ref="N3:N4"/>
    <mergeCell ref="A6:A11"/>
  </mergeCells>
  <printOptions/>
  <pageMargins left="0.7875" right="0.7875" top="0.7875" bottom="0.78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2812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tabColor indexed="46"/>
  </sheetPr>
  <dimension ref="A1:IV28"/>
  <sheetViews>
    <sheetView workbookViewId="0" topLeftCell="A4">
      <selection activeCell="A24" sqref="A24"/>
    </sheetView>
  </sheetViews>
  <sheetFormatPr defaultColWidth="10.28125" defaultRowHeight="12.75"/>
  <cols>
    <col min="1" max="1" width="134.57421875" style="3" customWidth="1"/>
    <col min="2" max="16384" width="9.57421875" style="3" customWidth="1"/>
  </cols>
  <sheetData>
    <row r="1" spans="1:256" ht="12.75">
      <c r="A1" s="4" t="s">
        <v>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5" t="s">
        <v>3</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5" t="s">
        <v>4</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5" t="s">
        <v>5</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5" t="s">
        <v>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5" t="s">
        <v>7</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5" t="s">
        <v>8</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5" t="s">
        <v>9</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5" t="s">
        <v>10</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6" t="s">
        <v>11</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6.25" customHeight="1">
      <c r="A23" s="7" t="s">
        <v>12</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4.5" customHeight="1">
      <c r="A24" s="8"/>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ht="23.25" customHeight="1">
      <c r="A25" s="9"/>
    </row>
    <row r="26" ht="12.75">
      <c r="A26" s="10" t="s">
        <v>13</v>
      </c>
    </row>
    <row r="27" ht="12.75">
      <c r="A27" s="11" t="s">
        <v>14</v>
      </c>
    </row>
    <row r="28" ht="201.75" customHeight="1">
      <c r="A28" s="12"/>
    </row>
  </sheetData>
  <sheetProtection selectLockedCells="1" selectUnlockedCells="1"/>
  <printOptions/>
  <pageMargins left="0.7875" right="0.787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38"/>
  </sheetPr>
  <dimension ref="A1:IV61"/>
  <sheetViews>
    <sheetView workbookViewId="0" topLeftCell="A1">
      <selection activeCell="A1" sqref="A1"/>
    </sheetView>
  </sheetViews>
  <sheetFormatPr defaultColWidth="6.8515625" defaultRowHeight="12.75"/>
  <cols>
    <col min="1" max="1" width="6.140625" style="3" customWidth="1"/>
    <col min="2" max="2" width="30.7109375" style="3" customWidth="1"/>
    <col min="3" max="3" width="21.57421875" style="3" customWidth="1"/>
    <col min="4" max="4" width="19.00390625" style="3" customWidth="1"/>
    <col min="5" max="5" width="24.28125" style="3" customWidth="1"/>
    <col min="6" max="6" width="29.8515625" style="3" customWidth="1"/>
    <col min="7" max="7" width="6.8515625" style="3" customWidth="1"/>
    <col min="8" max="8" width="18.8515625" style="3" customWidth="1"/>
    <col min="9" max="9" width="26.7109375" style="3" customWidth="1"/>
    <col min="10" max="20" width="6.140625" style="3" customWidth="1"/>
    <col min="21" max="21" width="14.57421875" style="3" customWidth="1"/>
    <col min="22" max="22" width="11.57421875" style="3" customWidth="1"/>
    <col min="23" max="23" width="8.7109375" style="3" customWidth="1"/>
    <col min="24" max="24" width="15.8515625" style="3" customWidth="1"/>
    <col min="25" max="25" width="7.28125" style="3" customWidth="1"/>
    <col min="26" max="26" width="8.57421875" style="3" customWidth="1"/>
    <col min="27" max="27" width="9.00390625" style="3" customWidth="1"/>
    <col min="28" max="28" width="8.00390625" style="3" customWidth="1"/>
    <col min="29" max="30" width="9.421875" style="3" customWidth="1"/>
    <col min="31" max="31" width="6.7109375" style="3" customWidth="1"/>
    <col min="32" max="33" width="10.00390625" style="3" customWidth="1"/>
    <col min="34" max="34" width="9.28125" style="3" customWidth="1"/>
    <col min="35" max="35" width="8.57421875" style="3" customWidth="1"/>
    <col min="36" max="36" width="10.140625" style="3" customWidth="1"/>
    <col min="37" max="16384" width="7.28125" style="3" customWidth="1"/>
  </cols>
  <sheetData>
    <row r="1" spans="1:36" s="5" customFormat="1" ht="12.75">
      <c r="A1" s="13" t="s">
        <v>15</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256" ht="12.75">
      <c r="A2" s="14"/>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4.5" customHeight="1">
      <c r="A3" s="15"/>
      <c r="B3" s="16" t="s">
        <v>16</v>
      </c>
      <c r="C3" s="17" t="s">
        <v>17</v>
      </c>
      <c r="D3" s="18" t="s">
        <v>18</v>
      </c>
      <c r="E3" s="16" t="s">
        <v>19</v>
      </c>
      <c r="F3" s="16" t="s">
        <v>20</v>
      </c>
      <c r="G3" s="16" t="s">
        <v>21</v>
      </c>
      <c r="H3" s="16" t="s">
        <v>22</v>
      </c>
      <c r="I3" s="17" t="s">
        <v>23</v>
      </c>
      <c r="J3" s="19" t="s">
        <v>24</v>
      </c>
      <c r="K3" s="19"/>
      <c r="L3" s="19"/>
      <c r="M3" s="19"/>
      <c r="N3" s="19"/>
      <c r="O3" s="19"/>
      <c r="P3" s="19"/>
      <c r="Q3" s="19"/>
      <c r="R3" s="19"/>
      <c r="S3" s="19"/>
      <c r="T3" s="19"/>
      <c r="U3" s="20" t="s">
        <v>25</v>
      </c>
      <c r="V3" s="21" t="s">
        <v>26</v>
      </c>
      <c r="W3" s="21"/>
      <c r="X3" s="21"/>
      <c r="Y3" s="21"/>
      <c r="Z3" s="21"/>
      <c r="AA3" s="21"/>
      <c r="AB3" s="21"/>
      <c r="AC3" s="21"/>
      <c r="AD3" s="21"/>
      <c r="AE3" s="21"/>
      <c r="AF3" s="21"/>
      <c r="AG3" s="21"/>
      <c r="AH3" s="21"/>
      <c r="AI3" s="21"/>
      <c r="AJ3" s="21"/>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36" s="26" customFormat="1" ht="16.5" customHeight="1">
      <c r="A4" s="22"/>
      <c r="B4" s="16"/>
      <c r="C4" s="17"/>
      <c r="D4" s="18"/>
      <c r="E4" s="16"/>
      <c r="F4" s="16"/>
      <c r="G4" s="16"/>
      <c r="H4" s="16"/>
      <c r="I4" s="17"/>
      <c r="J4" s="23">
        <v>2018</v>
      </c>
      <c r="K4" s="24">
        <v>2019</v>
      </c>
      <c r="L4" s="23">
        <v>2020</v>
      </c>
      <c r="M4" s="24">
        <v>2021</v>
      </c>
      <c r="N4" s="23">
        <v>2022</v>
      </c>
      <c r="O4" s="24">
        <v>2023</v>
      </c>
      <c r="P4" s="23">
        <v>2024</v>
      </c>
      <c r="Q4" s="24">
        <v>2025</v>
      </c>
      <c r="R4" s="23">
        <v>2026</v>
      </c>
      <c r="S4" s="24">
        <v>2027</v>
      </c>
      <c r="T4" s="23">
        <v>2028</v>
      </c>
      <c r="U4" s="20"/>
      <c r="V4" s="25">
        <v>43101</v>
      </c>
      <c r="W4" s="25">
        <v>43132</v>
      </c>
      <c r="X4" s="25">
        <v>43160</v>
      </c>
      <c r="Y4" s="25">
        <v>43191</v>
      </c>
      <c r="Z4" s="25">
        <v>43221</v>
      </c>
      <c r="AA4" s="25">
        <v>43252</v>
      </c>
      <c r="AB4" s="25">
        <v>43282</v>
      </c>
      <c r="AC4" s="25">
        <v>43313</v>
      </c>
      <c r="AD4" s="25">
        <v>43344</v>
      </c>
      <c r="AE4" s="25">
        <v>43374</v>
      </c>
      <c r="AF4" s="25">
        <v>43405</v>
      </c>
      <c r="AG4" s="25">
        <v>43435</v>
      </c>
      <c r="AH4" s="25">
        <v>43466</v>
      </c>
      <c r="AI4" s="25">
        <v>43497</v>
      </c>
      <c r="AJ4" s="25">
        <v>43525</v>
      </c>
    </row>
    <row r="5" spans="1:36" s="39" customFormat="1" ht="51">
      <c r="A5" s="27"/>
      <c r="B5" s="28" t="s">
        <v>27</v>
      </c>
      <c r="C5" s="29" t="s">
        <v>28</v>
      </c>
      <c r="D5" s="30" t="s">
        <v>29</v>
      </c>
      <c r="E5" s="31" t="s">
        <v>30</v>
      </c>
      <c r="F5" s="31" t="s">
        <v>31</v>
      </c>
      <c r="G5" s="31" t="s">
        <v>32</v>
      </c>
      <c r="H5" s="31" t="s">
        <v>33</v>
      </c>
      <c r="I5" s="32" t="s">
        <v>34</v>
      </c>
      <c r="J5" s="33" t="s">
        <v>35</v>
      </c>
      <c r="K5" s="33" t="s">
        <v>35</v>
      </c>
      <c r="L5" s="33" t="s">
        <v>35</v>
      </c>
      <c r="M5" s="33" t="s">
        <v>35</v>
      </c>
      <c r="N5" s="33" t="s">
        <v>35</v>
      </c>
      <c r="O5" s="33" t="s">
        <v>35</v>
      </c>
      <c r="P5" s="33" t="s">
        <v>35</v>
      </c>
      <c r="Q5" s="33" t="s">
        <v>35</v>
      </c>
      <c r="R5" s="33" t="s">
        <v>35</v>
      </c>
      <c r="S5" s="33" t="s">
        <v>35</v>
      </c>
      <c r="T5" s="34" t="s">
        <v>35</v>
      </c>
      <c r="U5" s="35" t="s">
        <v>36</v>
      </c>
      <c r="V5" s="36" t="s">
        <v>35</v>
      </c>
      <c r="W5" s="37" t="s">
        <v>35</v>
      </c>
      <c r="X5" s="37" t="s">
        <v>35</v>
      </c>
      <c r="Y5" s="37" t="s">
        <v>35</v>
      </c>
      <c r="Z5" s="37" t="s">
        <v>35</v>
      </c>
      <c r="AA5" s="37" t="s">
        <v>35</v>
      </c>
      <c r="AB5" s="37" t="s">
        <v>35</v>
      </c>
      <c r="AC5" s="37" t="s">
        <v>35</v>
      </c>
      <c r="AD5" s="37" t="s">
        <v>35</v>
      </c>
      <c r="AE5" s="37" t="s">
        <v>35</v>
      </c>
      <c r="AF5" s="37" t="s">
        <v>35</v>
      </c>
      <c r="AG5" s="38" t="s">
        <v>35</v>
      </c>
      <c r="AH5" s="36" t="s">
        <v>35</v>
      </c>
      <c r="AI5" s="37" t="s">
        <v>35</v>
      </c>
      <c r="AJ5" s="37" t="s">
        <v>35</v>
      </c>
    </row>
    <row r="6" spans="1:256" ht="15" customHeight="1">
      <c r="A6" s="40" t="s">
        <v>37</v>
      </c>
      <c r="B6" s="41" t="s">
        <v>38</v>
      </c>
      <c r="C6" s="41"/>
      <c r="D6" s="42"/>
      <c r="E6" s="43"/>
      <c r="F6" s="43"/>
      <c r="G6" s="43"/>
      <c r="H6" s="43"/>
      <c r="I6" s="44"/>
      <c r="J6" s="45"/>
      <c r="K6" s="45"/>
      <c r="L6" s="45"/>
      <c r="M6" s="46"/>
      <c r="N6" s="46"/>
      <c r="O6" s="46"/>
      <c r="P6" s="46"/>
      <c r="Q6" s="46"/>
      <c r="R6" s="46"/>
      <c r="S6" s="46"/>
      <c r="T6" s="47"/>
      <c r="U6" s="48"/>
      <c r="V6" s="49"/>
      <c r="W6" s="50"/>
      <c r="X6" s="50"/>
      <c r="Y6" s="50"/>
      <c r="Z6" s="50"/>
      <c r="AA6" s="50"/>
      <c r="AB6" s="50"/>
      <c r="AC6" s="50"/>
      <c r="AD6" s="50"/>
      <c r="AE6" s="50"/>
      <c r="AF6" s="50"/>
      <c r="AG6" s="51"/>
      <c r="AH6" s="49"/>
      <c r="AI6" s="50"/>
      <c r="AJ6" s="50"/>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40"/>
      <c r="B7" s="52"/>
      <c r="C7" s="52"/>
      <c r="D7" s="52"/>
      <c r="E7" s="53"/>
      <c r="F7" s="53"/>
      <c r="G7" s="54"/>
      <c r="H7" s="55"/>
      <c r="I7" s="56"/>
      <c r="J7" s="57"/>
      <c r="K7" s="57"/>
      <c r="L7" s="57"/>
      <c r="M7" s="57"/>
      <c r="N7" s="57"/>
      <c r="O7" s="57"/>
      <c r="P7" s="57"/>
      <c r="Q7" s="57"/>
      <c r="R7" s="57"/>
      <c r="S7" s="57"/>
      <c r="T7" s="58"/>
      <c r="U7" s="59"/>
      <c r="V7" s="60"/>
      <c r="W7" s="53"/>
      <c r="X7" s="53"/>
      <c r="Y7" s="53"/>
      <c r="Z7" s="53"/>
      <c r="AA7" s="53"/>
      <c r="AB7" s="53"/>
      <c r="AC7" s="53"/>
      <c r="AD7" s="53"/>
      <c r="AE7" s="53"/>
      <c r="AF7" s="53"/>
      <c r="AG7" s="61"/>
      <c r="AH7" s="60"/>
      <c r="AI7" s="53"/>
      <c r="AJ7" s="53"/>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40"/>
      <c r="B8" s="52"/>
      <c r="C8" s="52"/>
      <c r="D8" s="62"/>
      <c r="E8" s="53"/>
      <c r="F8" s="53"/>
      <c r="G8" s="53"/>
      <c r="H8" s="63"/>
      <c r="I8" s="64"/>
      <c r="J8" s="57"/>
      <c r="K8" s="57"/>
      <c r="L8" s="57"/>
      <c r="M8" s="57"/>
      <c r="N8" s="57"/>
      <c r="O8" s="57"/>
      <c r="P8" s="57"/>
      <c r="Q8" s="57"/>
      <c r="R8" s="57"/>
      <c r="S8" s="57"/>
      <c r="T8" s="58"/>
      <c r="U8" s="59"/>
      <c r="V8" s="60"/>
      <c r="W8" s="53"/>
      <c r="X8" s="53"/>
      <c r="Y8" s="53"/>
      <c r="Z8" s="53"/>
      <c r="AA8" s="53"/>
      <c r="AB8" s="53"/>
      <c r="AC8" s="53"/>
      <c r="AD8" s="53"/>
      <c r="AE8" s="53"/>
      <c r="AF8" s="53"/>
      <c r="AG8" s="61"/>
      <c r="AH8" s="60"/>
      <c r="AI8" s="53"/>
      <c r="AJ8" s="53"/>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40"/>
      <c r="B9" s="65"/>
      <c r="C9" s="66"/>
      <c r="D9" s="60"/>
      <c r="E9" s="53"/>
      <c r="F9" s="53"/>
      <c r="G9" s="53"/>
      <c r="H9" s="63"/>
      <c r="I9" s="64"/>
      <c r="J9" s="57"/>
      <c r="K9" s="57"/>
      <c r="L9" s="57"/>
      <c r="M9" s="57"/>
      <c r="N9" s="57"/>
      <c r="O9" s="57"/>
      <c r="P9" s="57"/>
      <c r="Q9" s="57"/>
      <c r="R9" s="57"/>
      <c r="S9" s="57"/>
      <c r="T9" s="58"/>
      <c r="U9" s="59"/>
      <c r="V9" s="60"/>
      <c r="W9" s="53"/>
      <c r="X9" s="53"/>
      <c r="Y9" s="53"/>
      <c r="Z9" s="53"/>
      <c r="AA9" s="53"/>
      <c r="AB9" s="53"/>
      <c r="AC9" s="53"/>
      <c r="AD9" s="53"/>
      <c r="AE9" s="53"/>
      <c r="AF9" s="53"/>
      <c r="AG9" s="61"/>
      <c r="AH9" s="60"/>
      <c r="AI9" s="53"/>
      <c r="AJ9" s="53"/>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40"/>
      <c r="B10" s="52"/>
      <c r="C10" s="52"/>
      <c r="D10" s="62"/>
      <c r="E10" s="53"/>
      <c r="F10" s="53"/>
      <c r="G10" s="53"/>
      <c r="H10" s="63"/>
      <c r="I10" s="64"/>
      <c r="J10" s="57"/>
      <c r="K10" s="57"/>
      <c r="L10" s="57"/>
      <c r="M10" s="57"/>
      <c r="N10" s="57"/>
      <c r="O10" s="57"/>
      <c r="P10" s="57"/>
      <c r="Q10" s="57"/>
      <c r="R10" s="57"/>
      <c r="S10" s="57"/>
      <c r="T10" s="57"/>
      <c r="U10" s="59"/>
      <c r="V10" s="60"/>
      <c r="W10" s="53"/>
      <c r="X10" s="53"/>
      <c r="Y10" s="53"/>
      <c r="Z10" s="53"/>
      <c r="AA10" s="53"/>
      <c r="AB10" s="53"/>
      <c r="AC10" s="53"/>
      <c r="AD10" s="53"/>
      <c r="AE10" s="53"/>
      <c r="AF10" s="53"/>
      <c r="AG10" s="61"/>
      <c r="AH10" s="60"/>
      <c r="AI10" s="53"/>
      <c r="AJ10" s="53"/>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40"/>
      <c r="B11" s="52"/>
      <c r="C11" s="52"/>
      <c r="D11" s="62"/>
      <c r="E11" s="53"/>
      <c r="F11" s="53"/>
      <c r="G11" s="53"/>
      <c r="H11" s="63"/>
      <c r="I11" s="64"/>
      <c r="J11" s="57"/>
      <c r="K11" s="57"/>
      <c r="L11" s="57"/>
      <c r="M11" s="57"/>
      <c r="N11" s="57"/>
      <c r="O11" s="57"/>
      <c r="P11" s="57"/>
      <c r="Q11" s="57"/>
      <c r="R11" s="57"/>
      <c r="S11" s="57"/>
      <c r="T11" s="57"/>
      <c r="U11" s="59"/>
      <c r="V11" s="60"/>
      <c r="W11" s="53"/>
      <c r="X11" s="53"/>
      <c r="Y11" s="53"/>
      <c r="Z11" s="53"/>
      <c r="AA11" s="53"/>
      <c r="AB11" s="53"/>
      <c r="AC11" s="53"/>
      <c r="AD11" s="53"/>
      <c r="AE11" s="53"/>
      <c r="AF11" s="53"/>
      <c r="AG11" s="61"/>
      <c r="AH11" s="60"/>
      <c r="AI11" s="53"/>
      <c r="AJ11" s="53"/>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40"/>
      <c r="B12" s="65"/>
      <c r="C12" s="66"/>
      <c r="D12" s="60"/>
      <c r="E12" s="53"/>
      <c r="F12" s="67"/>
      <c r="G12" s="53"/>
      <c r="H12" s="63"/>
      <c r="I12" s="64"/>
      <c r="J12" s="57"/>
      <c r="K12" s="57"/>
      <c r="L12" s="57"/>
      <c r="M12" s="57"/>
      <c r="N12" s="57"/>
      <c r="O12" s="57"/>
      <c r="P12" s="57"/>
      <c r="Q12" s="57"/>
      <c r="R12" s="57"/>
      <c r="S12" s="57"/>
      <c r="T12" s="57"/>
      <c r="U12" s="59"/>
      <c r="V12" s="60"/>
      <c r="W12" s="53"/>
      <c r="X12" s="53"/>
      <c r="Y12" s="53"/>
      <c r="Z12" s="53"/>
      <c r="AA12" s="53"/>
      <c r="AB12" s="53"/>
      <c r="AC12" s="53"/>
      <c r="AD12" s="53"/>
      <c r="AE12" s="53"/>
      <c r="AF12" s="53"/>
      <c r="AG12" s="61"/>
      <c r="AH12" s="60"/>
      <c r="AI12" s="53"/>
      <c r="AJ12" s="53"/>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40"/>
      <c r="B13" s="52"/>
      <c r="C13" s="52"/>
      <c r="D13" s="62"/>
      <c r="E13" s="53"/>
      <c r="F13" s="53"/>
      <c r="G13" s="68"/>
      <c r="H13" s="63"/>
      <c r="I13" s="64"/>
      <c r="J13" s="57"/>
      <c r="K13" s="57"/>
      <c r="L13" s="57"/>
      <c r="M13" s="57"/>
      <c r="N13" s="57"/>
      <c r="O13" s="57"/>
      <c r="P13" s="57"/>
      <c r="Q13" s="57"/>
      <c r="R13" s="57"/>
      <c r="S13" s="57"/>
      <c r="T13" s="57"/>
      <c r="U13" s="59"/>
      <c r="V13" s="60"/>
      <c r="W13" s="53"/>
      <c r="X13" s="53"/>
      <c r="Y13" s="53"/>
      <c r="Z13" s="53"/>
      <c r="AA13" s="53"/>
      <c r="AB13" s="53"/>
      <c r="AC13" s="53"/>
      <c r="AD13" s="53"/>
      <c r="AE13" s="53"/>
      <c r="AF13" s="53"/>
      <c r="AG13" s="61"/>
      <c r="AH13" s="60"/>
      <c r="AI13" s="53"/>
      <c r="AJ13" s="5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40"/>
      <c r="B14" s="52"/>
      <c r="C14" s="52"/>
      <c r="D14" s="62"/>
      <c r="E14" s="53"/>
      <c r="F14" s="53"/>
      <c r="G14" s="53"/>
      <c r="H14" s="63"/>
      <c r="I14" s="64"/>
      <c r="J14" s="57"/>
      <c r="K14" s="57"/>
      <c r="L14" s="57"/>
      <c r="M14" s="57"/>
      <c r="N14" s="57"/>
      <c r="O14" s="57"/>
      <c r="P14" s="57"/>
      <c r="Q14" s="57"/>
      <c r="R14" s="57"/>
      <c r="S14" s="57"/>
      <c r="T14" s="57"/>
      <c r="U14" s="59"/>
      <c r="V14" s="60"/>
      <c r="W14" s="53"/>
      <c r="X14" s="53"/>
      <c r="Y14" s="53"/>
      <c r="Z14" s="53"/>
      <c r="AA14" s="53"/>
      <c r="AB14" s="53"/>
      <c r="AC14" s="53"/>
      <c r="AD14" s="53"/>
      <c r="AE14" s="53"/>
      <c r="AF14" s="53"/>
      <c r="AG14" s="61"/>
      <c r="AH14" s="60"/>
      <c r="AI14" s="53"/>
      <c r="AJ14" s="53"/>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40"/>
      <c r="B15" s="69" t="s">
        <v>39</v>
      </c>
      <c r="C15" s="69"/>
      <c r="D15" s="70"/>
      <c r="E15" s="71"/>
      <c r="F15" s="71"/>
      <c r="G15" s="71"/>
      <c r="H15" s="71"/>
      <c r="I15" s="72"/>
      <c r="J15" s="73"/>
      <c r="K15" s="73"/>
      <c r="L15" s="73"/>
      <c r="M15" s="74"/>
      <c r="N15" s="74"/>
      <c r="O15" s="74"/>
      <c r="P15" s="74"/>
      <c r="Q15" s="74"/>
      <c r="R15" s="74"/>
      <c r="S15" s="74"/>
      <c r="T15" s="75"/>
      <c r="U15" s="76"/>
      <c r="V15" s="77"/>
      <c r="W15" s="78"/>
      <c r="X15" s="78"/>
      <c r="Y15" s="78"/>
      <c r="Z15" s="78"/>
      <c r="AA15" s="78"/>
      <c r="AB15" s="78"/>
      <c r="AC15" s="78"/>
      <c r="AD15" s="78"/>
      <c r="AE15" s="78"/>
      <c r="AF15" s="78"/>
      <c r="AG15" s="79"/>
      <c r="AH15" s="77"/>
      <c r="AI15" s="78"/>
      <c r="AJ15" s="78"/>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40"/>
      <c r="B16" s="52"/>
      <c r="C16" s="54"/>
      <c r="D16" s="52"/>
      <c r="E16" s="53"/>
      <c r="F16" s="53"/>
      <c r="G16" s="53"/>
      <c r="H16" s="53"/>
      <c r="I16" s="61"/>
      <c r="J16" s="80"/>
      <c r="K16" s="80"/>
      <c r="L16" s="80"/>
      <c r="M16" s="53"/>
      <c r="N16" s="53"/>
      <c r="O16" s="53"/>
      <c r="P16" s="53"/>
      <c r="Q16" s="53"/>
      <c r="R16" s="53"/>
      <c r="S16" s="53"/>
      <c r="T16" s="61"/>
      <c r="U16" s="81"/>
      <c r="V16" s="60"/>
      <c r="W16" s="53"/>
      <c r="X16" s="53"/>
      <c r="Y16" s="53"/>
      <c r="Z16" s="53"/>
      <c r="AA16" s="53"/>
      <c r="AB16" s="53"/>
      <c r="AC16" s="53"/>
      <c r="AD16" s="53"/>
      <c r="AE16" s="53"/>
      <c r="AF16" s="53"/>
      <c r="AG16" s="61"/>
      <c r="AH16" s="60"/>
      <c r="AI16" s="53"/>
      <c r="AJ16" s="53"/>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40"/>
      <c r="B17" s="60"/>
      <c r="C17" s="61"/>
      <c r="D17" s="60"/>
      <c r="E17" s="53"/>
      <c r="F17" s="53"/>
      <c r="G17" s="53"/>
      <c r="H17" s="53"/>
      <c r="I17" s="64"/>
      <c r="J17" s="80"/>
      <c r="K17" s="80"/>
      <c r="L17" s="80"/>
      <c r="M17" s="53"/>
      <c r="N17" s="53"/>
      <c r="O17" s="53"/>
      <c r="P17" s="53"/>
      <c r="Q17" s="53"/>
      <c r="R17" s="53"/>
      <c r="S17" s="53"/>
      <c r="T17" s="61"/>
      <c r="U17" s="65"/>
      <c r="V17" s="60"/>
      <c r="W17" s="53"/>
      <c r="X17" s="53"/>
      <c r="Y17" s="53"/>
      <c r="Z17" s="53"/>
      <c r="AA17" s="53"/>
      <c r="AB17" s="53"/>
      <c r="AC17" s="53"/>
      <c r="AD17" s="53"/>
      <c r="AE17" s="53"/>
      <c r="AF17" s="53"/>
      <c r="AG17" s="61"/>
      <c r="AH17" s="60"/>
      <c r="AI17" s="53"/>
      <c r="AJ17" s="53"/>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40"/>
      <c r="B18" s="60"/>
      <c r="C18" s="61"/>
      <c r="D18" s="60"/>
      <c r="E18" s="53"/>
      <c r="F18" s="53"/>
      <c r="G18" s="53"/>
      <c r="H18" s="53"/>
      <c r="I18" s="61"/>
      <c r="J18" s="80"/>
      <c r="K18" s="80"/>
      <c r="L18" s="80"/>
      <c r="M18" s="53"/>
      <c r="N18" s="53"/>
      <c r="O18" s="53"/>
      <c r="P18" s="53"/>
      <c r="Q18" s="53"/>
      <c r="R18" s="53"/>
      <c r="S18" s="53"/>
      <c r="T18" s="61"/>
      <c r="U18" s="65"/>
      <c r="V18" s="60"/>
      <c r="W18" s="53"/>
      <c r="X18" s="53"/>
      <c r="Y18" s="53"/>
      <c r="Z18" s="53"/>
      <c r="AA18" s="53"/>
      <c r="AB18" s="53"/>
      <c r="AC18" s="53"/>
      <c r="AD18" s="53"/>
      <c r="AE18" s="53"/>
      <c r="AF18" s="53"/>
      <c r="AG18" s="61"/>
      <c r="AH18" s="60"/>
      <c r="AI18" s="53"/>
      <c r="AJ18" s="53"/>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40"/>
      <c r="B19" s="60"/>
      <c r="C19" s="61"/>
      <c r="D19" s="60"/>
      <c r="E19" s="53"/>
      <c r="F19" s="53"/>
      <c r="G19" s="53"/>
      <c r="H19" s="53"/>
      <c r="I19" s="61"/>
      <c r="J19" s="80"/>
      <c r="K19" s="80"/>
      <c r="L19" s="80"/>
      <c r="M19" s="53"/>
      <c r="N19" s="53"/>
      <c r="O19" s="53"/>
      <c r="P19" s="53"/>
      <c r="Q19" s="53"/>
      <c r="R19" s="53"/>
      <c r="S19" s="53"/>
      <c r="T19" s="61"/>
      <c r="U19" s="65"/>
      <c r="V19" s="60"/>
      <c r="W19" s="53"/>
      <c r="X19" s="53"/>
      <c r="Y19" s="53"/>
      <c r="Z19" s="53"/>
      <c r="AA19" s="53"/>
      <c r="AB19" s="53"/>
      <c r="AC19" s="53"/>
      <c r="AD19" s="53"/>
      <c r="AE19" s="53"/>
      <c r="AF19" s="53"/>
      <c r="AG19" s="61"/>
      <c r="AH19" s="60"/>
      <c r="AI19" s="53"/>
      <c r="AJ19" s="53"/>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5" customHeight="1">
      <c r="A20" s="40"/>
      <c r="B20" s="60"/>
      <c r="C20" s="61"/>
      <c r="D20" s="60"/>
      <c r="E20" s="53"/>
      <c r="F20" s="53"/>
      <c r="G20" s="53"/>
      <c r="H20" s="53"/>
      <c r="I20" s="61"/>
      <c r="J20" s="80"/>
      <c r="K20" s="80"/>
      <c r="L20" s="80"/>
      <c r="M20" s="53"/>
      <c r="N20" s="53"/>
      <c r="O20" s="53"/>
      <c r="P20" s="53"/>
      <c r="Q20" s="53"/>
      <c r="R20" s="53"/>
      <c r="S20" s="53"/>
      <c r="T20" s="61"/>
      <c r="U20" s="65"/>
      <c r="V20" s="60"/>
      <c r="W20" s="53"/>
      <c r="X20" s="53"/>
      <c r="Y20" s="53"/>
      <c r="Z20" s="53"/>
      <c r="AA20" s="53"/>
      <c r="AB20" s="53"/>
      <c r="AC20" s="53"/>
      <c r="AD20" s="53"/>
      <c r="AE20" s="53"/>
      <c r="AF20" s="53"/>
      <c r="AG20" s="61"/>
      <c r="AH20" s="60"/>
      <c r="AI20" s="53"/>
      <c r="AJ20" s="53"/>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3.5" customHeight="1">
      <c r="A21" s="40"/>
      <c r="B21" s="60"/>
      <c r="C21" s="61"/>
      <c r="D21" s="60"/>
      <c r="E21" s="53"/>
      <c r="F21" s="53"/>
      <c r="G21" s="53"/>
      <c r="H21" s="53"/>
      <c r="I21" s="61"/>
      <c r="J21" s="80"/>
      <c r="K21" s="80"/>
      <c r="L21" s="80"/>
      <c r="M21" s="53"/>
      <c r="N21" s="53"/>
      <c r="O21" s="53"/>
      <c r="P21" s="53"/>
      <c r="Q21" s="53"/>
      <c r="R21" s="53"/>
      <c r="S21" s="53"/>
      <c r="T21" s="61"/>
      <c r="U21" s="65"/>
      <c r="V21" s="60"/>
      <c r="W21" s="53"/>
      <c r="X21" s="53"/>
      <c r="Y21" s="53"/>
      <c r="Z21" s="53"/>
      <c r="AA21" s="53"/>
      <c r="AB21" s="53"/>
      <c r="AC21" s="53"/>
      <c r="AD21" s="53"/>
      <c r="AE21" s="53"/>
      <c r="AF21" s="53"/>
      <c r="AG21" s="61"/>
      <c r="AH21" s="60"/>
      <c r="AI21" s="53"/>
      <c r="AJ21" s="5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40"/>
      <c r="B22" s="69" t="s">
        <v>40</v>
      </c>
      <c r="C22" s="69"/>
      <c r="D22" s="70"/>
      <c r="E22" s="71"/>
      <c r="F22" s="71"/>
      <c r="G22" s="71"/>
      <c r="H22" s="71"/>
      <c r="I22" s="72"/>
      <c r="J22" s="73"/>
      <c r="K22" s="73"/>
      <c r="L22" s="73"/>
      <c r="M22" s="74"/>
      <c r="N22" s="74"/>
      <c r="O22" s="74"/>
      <c r="P22" s="74"/>
      <c r="Q22" s="74"/>
      <c r="R22" s="74"/>
      <c r="S22" s="74"/>
      <c r="T22" s="75"/>
      <c r="U22" s="76"/>
      <c r="V22" s="77"/>
      <c r="W22" s="78"/>
      <c r="X22" s="78"/>
      <c r="Y22" s="78"/>
      <c r="Z22" s="78"/>
      <c r="AA22" s="78"/>
      <c r="AB22" s="78"/>
      <c r="AC22" s="78"/>
      <c r="AD22" s="78"/>
      <c r="AE22" s="78"/>
      <c r="AF22" s="78"/>
      <c r="AG22" s="79"/>
      <c r="AH22" s="77"/>
      <c r="AI22" s="78"/>
      <c r="AJ22" s="78"/>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ustomHeight="1">
      <c r="A23" s="40"/>
      <c r="B23" s="60"/>
      <c r="C23" s="61"/>
      <c r="D23" s="60"/>
      <c r="E23" s="53"/>
      <c r="F23" s="53"/>
      <c r="G23" s="53"/>
      <c r="H23" s="53"/>
      <c r="I23" s="61"/>
      <c r="J23" s="80"/>
      <c r="K23" s="80"/>
      <c r="L23" s="80"/>
      <c r="M23" s="53"/>
      <c r="N23" s="53"/>
      <c r="O23" s="53"/>
      <c r="P23" s="53"/>
      <c r="Q23" s="53"/>
      <c r="R23" s="53"/>
      <c r="S23" s="53"/>
      <c r="T23" s="61"/>
      <c r="U23" s="65"/>
      <c r="V23" s="60"/>
      <c r="W23" s="53"/>
      <c r="X23" s="53"/>
      <c r="Y23" s="53"/>
      <c r="Z23" s="53"/>
      <c r="AA23" s="53"/>
      <c r="AB23" s="53"/>
      <c r="AC23" s="53"/>
      <c r="AD23" s="53"/>
      <c r="AE23" s="53"/>
      <c r="AF23" s="53"/>
      <c r="AG23" s="61"/>
      <c r="AH23" s="60"/>
      <c r="AI23" s="53"/>
      <c r="AJ23" s="5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ustomHeight="1">
      <c r="A24" s="40"/>
      <c r="B24" s="60"/>
      <c r="C24" s="61"/>
      <c r="D24" s="60"/>
      <c r="E24" s="53"/>
      <c r="F24" s="53"/>
      <c r="G24" s="53"/>
      <c r="H24" s="53"/>
      <c r="I24" s="61"/>
      <c r="J24" s="80"/>
      <c r="K24" s="80"/>
      <c r="L24" s="80"/>
      <c r="M24" s="53"/>
      <c r="N24" s="53"/>
      <c r="O24" s="53"/>
      <c r="P24" s="53"/>
      <c r="Q24" s="53"/>
      <c r="R24" s="53"/>
      <c r="S24" s="53"/>
      <c r="T24" s="61"/>
      <c r="U24" s="65"/>
      <c r="V24" s="60"/>
      <c r="W24" s="53"/>
      <c r="X24" s="53"/>
      <c r="Y24" s="53"/>
      <c r="Z24" s="53"/>
      <c r="AA24" s="53"/>
      <c r="AB24" s="53"/>
      <c r="AC24" s="53"/>
      <c r="AD24" s="53"/>
      <c r="AE24" s="53"/>
      <c r="AF24" s="53"/>
      <c r="AG24" s="61"/>
      <c r="AH24" s="60"/>
      <c r="AI24" s="53"/>
      <c r="AJ24" s="53"/>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ustomHeight="1">
      <c r="A25" s="40"/>
      <c r="B25" s="60"/>
      <c r="C25" s="61"/>
      <c r="D25" s="60"/>
      <c r="E25" s="53"/>
      <c r="F25" s="53"/>
      <c r="G25" s="53"/>
      <c r="H25" s="53"/>
      <c r="I25" s="61"/>
      <c r="J25" s="80"/>
      <c r="K25" s="80"/>
      <c r="L25" s="80"/>
      <c r="M25" s="53"/>
      <c r="N25" s="53"/>
      <c r="O25" s="53"/>
      <c r="P25" s="53"/>
      <c r="Q25" s="53"/>
      <c r="R25" s="53"/>
      <c r="S25" s="53"/>
      <c r="T25" s="61"/>
      <c r="U25" s="65"/>
      <c r="V25" s="60"/>
      <c r="W25" s="53"/>
      <c r="X25" s="53"/>
      <c r="Y25" s="53"/>
      <c r="Z25" s="53"/>
      <c r="AA25" s="53"/>
      <c r="AB25" s="53"/>
      <c r="AC25" s="53"/>
      <c r="AD25" s="53"/>
      <c r="AE25" s="53"/>
      <c r="AF25" s="53"/>
      <c r="AG25" s="61"/>
      <c r="AH25" s="60"/>
      <c r="AI25" s="53"/>
      <c r="AJ25" s="53"/>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5" customHeight="1">
      <c r="A26" s="40"/>
      <c r="B26" s="82"/>
      <c r="C26" s="83"/>
      <c r="D26" s="82"/>
      <c r="E26" s="84"/>
      <c r="F26" s="84"/>
      <c r="G26" s="84"/>
      <c r="H26" s="84"/>
      <c r="I26" s="83"/>
      <c r="J26" s="85"/>
      <c r="K26" s="85"/>
      <c r="L26" s="85"/>
      <c r="M26" s="84"/>
      <c r="N26" s="84"/>
      <c r="O26" s="84"/>
      <c r="P26" s="84"/>
      <c r="Q26" s="84"/>
      <c r="R26" s="84"/>
      <c r="S26" s="84"/>
      <c r="T26" s="83"/>
      <c r="U26" s="86"/>
      <c r="V26" s="82"/>
      <c r="W26" s="84"/>
      <c r="X26" s="84"/>
      <c r="Y26" s="84"/>
      <c r="Z26" s="84"/>
      <c r="AA26" s="84"/>
      <c r="AB26" s="84"/>
      <c r="AC26" s="84"/>
      <c r="AD26" s="84"/>
      <c r="AE26" s="84"/>
      <c r="AF26" s="84"/>
      <c r="AG26" s="83"/>
      <c r="AH26" s="82"/>
      <c r="AI26" s="84"/>
      <c r="AJ26" s="84"/>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36" s="94" customFormat="1" ht="12.75">
      <c r="A27" s="40"/>
      <c r="B27" s="87" t="s">
        <v>41</v>
      </c>
      <c r="C27" s="87"/>
      <c r="D27" s="87"/>
      <c r="E27" s="87"/>
      <c r="F27" s="87"/>
      <c r="G27" s="87"/>
      <c r="H27" s="87"/>
      <c r="I27" s="87"/>
      <c r="J27" s="88">
        <f>SUM(J8:J26)</f>
        <v>0</v>
      </c>
      <c r="K27" s="88">
        <f>SUM(K8:K26)</f>
        <v>0</v>
      </c>
      <c r="L27" s="88">
        <f>SUM(L8:L26)</f>
        <v>0</v>
      </c>
      <c r="M27" s="88">
        <f>SUM(M8:M26)</f>
        <v>0</v>
      </c>
      <c r="N27" s="89">
        <f>SUM(N8:N26)</f>
        <v>0</v>
      </c>
      <c r="O27" s="89">
        <f>SUM(O8:O26)</f>
        <v>0</v>
      </c>
      <c r="P27" s="89">
        <f>SUM(P8:P26)</f>
        <v>0</v>
      </c>
      <c r="Q27" s="89">
        <f>SUM(Q8:Q26)</f>
        <v>0</v>
      </c>
      <c r="R27" s="89">
        <f>SUM(R8:R26)</f>
        <v>0</v>
      </c>
      <c r="S27" s="89">
        <f>SUM(S8:S26)</f>
        <v>0</v>
      </c>
      <c r="T27" s="89">
        <f>SUM(T8:T26)</f>
        <v>0</v>
      </c>
      <c r="U27" s="90"/>
      <c r="V27" s="91"/>
      <c r="W27" s="92"/>
      <c r="X27" s="92"/>
      <c r="Y27" s="92"/>
      <c r="Z27" s="92"/>
      <c r="AA27" s="92"/>
      <c r="AB27" s="92"/>
      <c r="AC27" s="92"/>
      <c r="AD27" s="92"/>
      <c r="AE27" s="92"/>
      <c r="AF27" s="92"/>
      <c r="AG27" s="93"/>
      <c r="AH27" s="91"/>
      <c r="AI27" s="92"/>
      <c r="AJ27" s="92"/>
    </row>
    <row r="28" spans="1:12" ht="17.25" customHeight="1">
      <c r="A28" s="95" t="s">
        <v>37</v>
      </c>
      <c r="B28" s="96" t="s">
        <v>42</v>
      </c>
      <c r="C28" s="96"/>
      <c r="D28" s="97"/>
      <c r="E28" s="98"/>
      <c r="F28" s="98"/>
      <c r="G28" s="98"/>
      <c r="H28" s="98"/>
      <c r="I28" s="99"/>
      <c r="J28" s="100"/>
      <c r="K28" s="101"/>
      <c r="L28" s="94"/>
    </row>
    <row r="29" spans="1:12" ht="12.75">
      <c r="A29" s="95"/>
      <c r="B29" s="102"/>
      <c r="C29" s="103"/>
      <c r="D29" s="60"/>
      <c r="E29" s="104"/>
      <c r="F29" s="53"/>
      <c r="G29" s="53"/>
      <c r="H29" s="104"/>
      <c r="I29" s="105"/>
      <c r="J29" s="106"/>
      <c r="K29" s="61"/>
      <c r="L29" s="94"/>
    </row>
    <row r="30" spans="1:12" ht="12.75">
      <c r="A30" s="95"/>
      <c r="B30" s="102"/>
      <c r="C30" s="103"/>
      <c r="D30" s="60"/>
      <c r="E30" s="104"/>
      <c r="F30" s="53"/>
      <c r="G30" s="53"/>
      <c r="H30" s="104"/>
      <c r="I30" s="105"/>
      <c r="J30" s="106"/>
      <c r="K30" s="61"/>
      <c r="L30" s="94"/>
    </row>
    <row r="31" spans="1:12" ht="12.75">
      <c r="A31" s="95"/>
      <c r="B31" s="102"/>
      <c r="C31" s="103"/>
      <c r="D31" s="60"/>
      <c r="E31" s="104"/>
      <c r="F31" s="53"/>
      <c r="G31" s="53"/>
      <c r="H31" s="104"/>
      <c r="I31" s="105"/>
      <c r="J31" s="106"/>
      <c r="K31" s="61"/>
      <c r="L31" s="94"/>
    </row>
    <row r="32" spans="1:12" ht="12.75">
      <c r="A32" s="95"/>
      <c r="B32" s="107"/>
      <c r="C32" s="108"/>
      <c r="D32" s="60"/>
      <c r="E32" s="104"/>
      <c r="F32" s="53"/>
      <c r="G32" s="53"/>
      <c r="H32" s="104"/>
      <c r="I32" s="105"/>
      <c r="J32" s="106"/>
      <c r="K32" s="61"/>
      <c r="L32" s="94"/>
    </row>
    <row r="33" spans="1:12" ht="12.75">
      <c r="A33" s="95"/>
      <c r="B33" s="109"/>
      <c r="C33" s="110"/>
      <c r="D33" s="82"/>
      <c r="E33" s="111"/>
      <c r="F33" s="84"/>
      <c r="G33" s="84"/>
      <c r="H33" s="111"/>
      <c r="I33" s="112"/>
      <c r="J33" s="113"/>
      <c r="K33" s="114"/>
      <c r="L33" s="94"/>
    </row>
    <row r="34" spans="1:12" ht="12.75">
      <c r="A34" s="95"/>
      <c r="B34" s="87" t="s">
        <v>43</v>
      </c>
      <c r="C34" s="87"/>
      <c r="D34" s="87"/>
      <c r="E34" s="87"/>
      <c r="F34" s="87"/>
      <c r="G34" s="87"/>
      <c r="H34" s="87"/>
      <c r="I34" s="87"/>
      <c r="J34" s="115">
        <f>SUM(J29:J33)</f>
        <v>0</v>
      </c>
      <c r="K34" s="116">
        <f>SUM(K29:K33)</f>
        <v>0</v>
      </c>
      <c r="L34" s="94"/>
    </row>
    <row r="35" spans="1:12" ht="15" customHeight="1">
      <c r="A35" s="117" t="s">
        <v>44</v>
      </c>
      <c r="B35" s="118" t="s">
        <v>45</v>
      </c>
      <c r="C35" s="118"/>
      <c r="D35" s="97"/>
      <c r="E35" s="98"/>
      <c r="F35" s="98"/>
      <c r="G35" s="98"/>
      <c r="H35" s="98"/>
      <c r="I35" s="99"/>
      <c r="J35" s="119"/>
      <c r="K35" s="101"/>
      <c r="L35" s="94"/>
    </row>
    <row r="36" spans="1:12" ht="12.75">
      <c r="A36" s="117"/>
      <c r="B36" s="120"/>
      <c r="C36" s="103"/>
      <c r="D36" s="60"/>
      <c r="E36" s="104"/>
      <c r="F36" s="53"/>
      <c r="G36" s="53"/>
      <c r="H36" s="104"/>
      <c r="I36" s="105"/>
      <c r="J36" s="121"/>
      <c r="K36" s="61"/>
      <c r="L36" s="94"/>
    </row>
    <row r="37" spans="1:12" ht="12.75">
      <c r="A37" s="117"/>
      <c r="B37" s="120"/>
      <c r="C37" s="103"/>
      <c r="D37" s="60"/>
      <c r="E37" s="104"/>
      <c r="F37" s="53"/>
      <c r="G37" s="53"/>
      <c r="H37" s="104"/>
      <c r="I37" s="105"/>
      <c r="J37" s="121"/>
      <c r="K37" s="61"/>
      <c r="L37" s="94"/>
    </row>
    <row r="38" spans="1:12" ht="12.75">
      <c r="A38" s="117"/>
      <c r="B38" s="120"/>
      <c r="C38" s="103"/>
      <c r="D38" s="60"/>
      <c r="E38" s="104"/>
      <c r="F38" s="53"/>
      <c r="G38" s="53"/>
      <c r="H38" s="104"/>
      <c r="I38" s="105"/>
      <c r="J38" s="121"/>
      <c r="K38" s="61"/>
      <c r="L38" s="94"/>
    </row>
    <row r="39" spans="1:12" ht="12.75">
      <c r="A39" s="117"/>
      <c r="B39" s="122"/>
      <c r="C39" s="103"/>
      <c r="D39" s="60"/>
      <c r="E39" s="104"/>
      <c r="F39" s="53"/>
      <c r="G39" s="53"/>
      <c r="H39" s="104"/>
      <c r="I39" s="105"/>
      <c r="J39" s="121"/>
      <c r="K39" s="61"/>
      <c r="L39" s="94"/>
    </row>
    <row r="40" spans="1:12" ht="12.75">
      <c r="A40" s="117"/>
      <c r="B40" s="122"/>
      <c r="C40" s="103"/>
      <c r="D40" s="60"/>
      <c r="E40" s="104"/>
      <c r="F40" s="53"/>
      <c r="G40" s="53"/>
      <c r="H40" s="104"/>
      <c r="I40" s="105"/>
      <c r="J40" s="121"/>
      <c r="K40" s="61"/>
      <c r="L40" s="94"/>
    </row>
    <row r="41" spans="1:12" ht="12.75">
      <c r="A41" s="117"/>
      <c r="B41" s="122"/>
      <c r="C41" s="103"/>
      <c r="D41" s="60"/>
      <c r="E41" s="104"/>
      <c r="F41" s="53"/>
      <c r="G41" s="53"/>
      <c r="H41" s="104"/>
      <c r="I41" s="105"/>
      <c r="J41" s="66"/>
      <c r="K41" s="61"/>
      <c r="L41" s="94"/>
    </row>
    <row r="42" spans="1:12" ht="12.75">
      <c r="A42" s="117"/>
      <c r="B42" s="123"/>
      <c r="C42" s="110"/>
      <c r="D42" s="124"/>
      <c r="E42" s="111"/>
      <c r="F42" s="125"/>
      <c r="G42" s="125"/>
      <c r="H42" s="111"/>
      <c r="I42" s="112"/>
      <c r="J42" s="126"/>
      <c r="K42" s="114"/>
      <c r="L42" s="94"/>
    </row>
    <row r="43" spans="1:12" ht="12.75">
      <c r="A43" s="127"/>
      <c r="B43" s="128" t="s">
        <v>46</v>
      </c>
      <c r="C43" s="128"/>
      <c r="D43" s="128"/>
      <c r="E43" s="128"/>
      <c r="F43" s="128"/>
      <c r="G43" s="128"/>
      <c r="H43" s="128"/>
      <c r="I43" s="128"/>
      <c r="J43" s="129">
        <f>SUM(J36:J42)</f>
        <v>0</v>
      </c>
      <c r="K43" s="130">
        <f>SUM(K36:K42)</f>
        <v>0</v>
      </c>
      <c r="L43" s="94"/>
    </row>
    <row r="44" spans="1:12" ht="12.75">
      <c r="A44" s="127"/>
      <c r="B44" s="87" t="s">
        <v>47</v>
      </c>
      <c r="C44" s="87"/>
      <c r="D44" s="87"/>
      <c r="E44" s="87"/>
      <c r="F44" s="87"/>
      <c r="G44" s="87"/>
      <c r="H44" s="87"/>
      <c r="I44" s="87"/>
      <c r="J44" s="129">
        <f>J43+J33+J27</f>
        <v>0</v>
      </c>
      <c r="K44" s="130">
        <f>K43+K33+K27</f>
        <v>0</v>
      </c>
      <c r="L44" s="94"/>
    </row>
    <row r="45" spans="1:9" ht="54" customHeight="1">
      <c r="A45"/>
      <c r="B45" s="131"/>
      <c r="C45" s="131"/>
      <c r="D45" s="131"/>
      <c r="E45" s="131"/>
      <c r="F45" s="131"/>
      <c r="G45" s="131"/>
      <c r="H45" s="131"/>
      <c r="I45" s="131"/>
    </row>
    <row r="46" spans="1:9" ht="12.75">
      <c r="A46" s="132" t="s">
        <v>48</v>
      </c>
      <c r="B46"/>
      <c r="C46"/>
      <c r="D46"/>
      <c r="E46"/>
      <c r="F46"/>
      <c r="G46"/>
      <c r="H46"/>
      <c r="I46"/>
    </row>
    <row r="47" spans="1:9" ht="62.25" customHeight="1">
      <c r="A47" s="133" t="s">
        <v>49</v>
      </c>
      <c r="B47" s="133"/>
      <c r="C47" s="133"/>
      <c r="D47" s="133"/>
      <c r="E47" s="133"/>
      <c r="F47" s="133"/>
      <c r="G47" s="133"/>
      <c r="H47" s="133"/>
      <c r="I47" s="133"/>
    </row>
    <row r="48" spans="1:9" ht="12.75">
      <c r="A48" s="5" t="s">
        <v>50</v>
      </c>
      <c r="B48"/>
      <c r="C48"/>
      <c r="D48"/>
      <c r="E48"/>
      <c r="F48"/>
      <c r="G48"/>
      <c r="H48"/>
      <c r="I48"/>
    </row>
    <row r="49" spans="1:9" ht="12.75">
      <c r="A49" s="5" t="s">
        <v>51</v>
      </c>
      <c r="B49"/>
      <c r="C49"/>
      <c r="D49"/>
      <c r="E49"/>
      <c r="F49"/>
      <c r="G49"/>
      <c r="H49"/>
      <c r="I49"/>
    </row>
    <row r="50" spans="1:9" ht="12.75">
      <c r="A50" s="5" t="s">
        <v>52</v>
      </c>
      <c r="B50"/>
      <c r="C50"/>
      <c r="D50"/>
      <c r="E50"/>
      <c r="F50"/>
      <c r="G50"/>
      <c r="H50"/>
      <c r="I50"/>
    </row>
    <row r="51" spans="1:9" ht="12.75">
      <c r="A51" s="5" t="s">
        <v>53</v>
      </c>
      <c r="B51"/>
      <c r="C51"/>
      <c r="D51"/>
      <c r="E51"/>
      <c r="F51"/>
      <c r="G51"/>
      <c r="H51"/>
      <c r="I51"/>
    </row>
    <row r="52" spans="1:9" ht="12.75">
      <c r="A52" s="134" t="s">
        <v>54</v>
      </c>
      <c r="B52"/>
      <c r="C52"/>
      <c r="D52"/>
      <c r="E52"/>
      <c r="F52"/>
      <c r="G52"/>
      <c r="H52"/>
      <c r="I52"/>
    </row>
    <row r="53" spans="1:9" ht="12.75">
      <c r="A53"/>
      <c r="B53" s="3" t="s">
        <v>55</v>
      </c>
      <c r="C53" s="3" t="s">
        <v>56</v>
      </c>
      <c r="D53"/>
      <c r="E53"/>
      <c r="F53"/>
      <c r="G53"/>
      <c r="H53"/>
      <c r="I53"/>
    </row>
    <row r="54" spans="1:9" ht="12.75">
      <c r="A54"/>
      <c r="B54" s="3" t="s">
        <v>57</v>
      </c>
      <c r="C54" s="3" t="s">
        <v>58</v>
      </c>
      <c r="D54"/>
      <c r="E54"/>
      <c r="F54"/>
      <c r="G54"/>
      <c r="H54"/>
      <c r="I54"/>
    </row>
    <row r="55" spans="1:9" ht="12.75">
      <c r="A55"/>
      <c r="B55" s="3" t="s">
        <v>59</v>
      </c>
      <c r="C55" s="3" t="s">
        <v>60</v>
      </c>
      <c r="D55"/>
      <c r="E55"/>
      <c r="F55"/>
      <c r="G55"/>
      <c r="H55"/>
      <c r="I55"/>
    </row>
    <row r="56" spans="1:9" ht="12.75">
      <c r="A56"/>
      <c r="B56" s="3" t="s">
        <v>61</v>
      </c>
      <c r="C56" s="3" t="s">
        <v>62</v>
      </c>
      <c r="D56"/>
      <c r="E56"/>
      <c r="F56"/>
      <c r="G56"/>
      <c r="H56"/>
      <c r="I56"/>
    </row>
    <row r="57" spans="1:9" ht="12.75">
      <c r="A57"/>
      <c r="B57" s="3" t="s">
        <v>63</v>
      </c>
      <c r="C57" s="3" t="s">
        <v>64</v>
      </c>
      <c r="D57"/>
      <c r="E57"/>
      <c r="F57"/>
      <c r="G57"/>
      <c r="H57"/>
      <c r="I57"/>
    </row>
    <row r="58" spans="1:9" ht="12.75">
      <c r="A58"/>
      <c r="B58" s="3" t="s">
        <v>65</v>
      </c>
      <c r="C58" s="3" t="s">
        <v>66</v>
      </c>
      <c r="D58"/>
      <c r="E58"/>
      <c r="F58"/>
      <c r="G58"/>
      <c r="H58"/>
      <c r="I58"/>
    </row>
    <row r="59" spans="1:9" ht="12.75">
      <c r="A59"/>
      <c r="B59"/>
      <c r="C59"/>
      <c r="D59"/>
      <c r="E59"/>
      <c r="F59"/>
      <c r="G59"/>
      <c r="H59"/>
      <c r="I59"/>
    </row>
    <row r="60" spans="1:9" ht="12.75">
      <c r="A60" s="135" t="s">
        <v>67</v>
      </c>
      <c r="B60" s="135"/>
      <c r="C60" s="135"/>
      <c r="D60" s="135"/>
      <c r="E60" s="135"/>
      <c r="F60" s="135"/>
      <c r="G60" s="135"/>
      <c r="H60" s="135"/>
      <c r="I60" s="135"/>
    </row>
    <row r="61" spans="1:9" ht="80.25" customHeight="1">
      <c r="A61" s="136"/>
      <c r="B61" s="136"/>
      <c r="C61" s="136"/>
      <c r="D61" s="136"/>
      <c r="E61" s="136"/>
      <c r="F61" s="136"/>
      <c r="G61" s="136"/>
      <c r="H61" s="136"/>
      <c r="I61" s="136"/>
    </row>
  </sheetData>
  <sheetProtection selectLockedCells="1" selectUnlockedCells="1"/>
  <mergeCells count="26">
    <mergeCell ref="B3:B4"/>
    <mergeCell ref="C3:C4"/>
    <mergeCell ref="D3:D4"/>
    <mergeCell ref="E3:E4"/>
    <mergeCell ref="F3:F4"/>
    <mergeCell ref="G3:G4"/>
    <mergeCell ref="H3:H4"/>
    <mergeCell ref="I3:I4"/>
    <mergeCell ref="J3:T3"/>
    <mergeCell ref="U3:U4"/>
    <mergeCell ref="V3:AJ3"/>
    <mergeCell ref="A6:A27"/>
    <mergeCell ref="B6:C6"/>
    <mergeCell ref="B15:C15"/>
    <mergeCell ref="B22:C22"/>
    <mergeCell ref="B27:I27"/>
    <mergeCell ref="A28:A34"/>
    <mergeCell ref="B28:C28"/>
    <mergeCell ref="B34:I34"/>
    <mergeCell ref="A35:A42"/>
    <mergeCell ref="B35:C35"/>
    <mergeCell ref="B43:I43"/>
    <mergeCell ref="B44:I44"/>
    <mergeCell ref="A47:I47"/>
    <mergeCell ref="A60:I60"/>
    <mergeCell ref="A61:I61"/>
  </mergeCells>
  <printOptions/>
  <pageMargins left="0.19652777777777777" right="0.11805555555555555" top="0.19652777777777777" bottom="0.30972222222222223" header="0.5118055555555555" footer="0.5118055555555555"/>
  <pageSetup firstPageNumber="1" useFirstPageNumber="1" horizontalDpi="300" verticalDpi="300" orientation="landscape" paperSize="8"/>
</worksheet>
</file>

<file path=xl/worksheets/sheet4.xml><?xml version="1.0" encoding="utf-8"?>
<worksheet xmlns="http://schemas.openxmlformats.org/spreadsheetml/2006/main" xmlns:r="http://schemas.openxmlformats.org/officeDocument/2006/relationships">
  <sheetPr>
    <tabColor indexed="49"/>
  </sheetPr>
  <dimension ref="A1:E75"/>
  <sheetViews>
    <sheetView workbookViewId="0" topLeftCell="A1">
      <selection activeCell="C5" sqref="C5"/>
    </sheetView>
  </sheetViews>
  <sheetFormatPr defaultColWidth="12.57421875" defaultRowHeight="9" customHeight="1"/>
  <cols>
    <col min="1" max="1" width="85.7109375" style="0" customWidth="1"/>
    <col min="2" max="2" width="17.7109375" style="0" customWidth="1"/>
    <col min="3" max="3" width="11.57421875" style="0" customWidth="1"/>
    <col min="4" max="4" width="7.8515625" style="0" customWidth="1"/>
    <col min="5" max="5" width="15.28125" style="0" customWidth="1"/>
    <col min="6" max="16384" width="11.57421875" style="0" customWidth="1"/>
  </cols>
  <sheetData>
    <row r="1" spans="1:5" ht="14.25" customHeight="1">
      <c r="A1" s="137" t="s">
        <v>68</v>
      </c>
      <c r="B1" s="137"/>
      <c r="C1" s="137"/>
      <c r="D1" s="137"/>
      <c r="E1" s="137"/>
    </row>
    <row r="2" s="139" customFormat="1" ht="9" customHeight="1">
      <c r="A2" s="138"/>
    </row>
    <row r="3" spans="1:5" s="139" customFormat="1" ht="15" customHeight="1">
      <c r="A3" s="140" t="s">
        <v>69</v>
      </c>
      <c r="B3" s="141"/>
      <c r="C3" s="141"/>
      <c r="D3" s="141"/>
      <c r="E3" s="142">
        <v>0</v>
      </c>
    </row>
    <row r="4" s="139" customFormat="1" ht="12" customHeight="1">
      <c r="A4" s="143"/>
    </row>
    <row r="5" spans="3:5" ht="14.25" customHeight="1">
      <c r="C5" s="144" t="s">
        <v>70</v>
      </c>
      <c r="D5" s="144"/>
      <c r="E5" s="144"/>
    </row>
    <row r="6" spans="1:5" ht="14.25" customHeight="1">
      <c r="A6" s="144" t="s">
        <v>71</v>
      </c>
      <c r="B6" s="145" t="s">
        <v>69</v>
      </c>
      <c r="C6" s="146" t="s">
        <v>72</v>
      </c>
      <c r="D6" s="146" t="s">
        <v>73</v>
      </c>
      <c r="E6" s="146" t="s">
        <v>74</v>
      </c>
    </row>
    <row r="7" spans="1:5" ht="14.25" customHeight="1">
      <c r="A7" s="147" t="s">
        <v>75</v>
      </c>
      <c r="B7" s="147"/>
      <c r="C7" s="148"/>
      <c r="D7" s="149"/>
      <c r="E7" s="150"/>
    </row>
    <row r="8" spans="1:5" ht="14.25" customHeight="1">
      <c r="A8" s="151" t="s">
        <v>76</v>
      </c>
      <c r="B8" s="151"/>
      <c r="C8" s="152"/>
      <c r="D8" s="153"/>
      <c r="E8" s="154"/>
    </row>
    <row r="9" spans="1:5" ht="14.25" customHeight="1">
      <c r="A9" s="155" t="s">
        <v>77</v>
      </c>
      <c r="B9" s="156">
        <f>SUM(B10:B16)</f>
        <v>0</v>
      </c>
      <c r="C9" s="157">
        <f>SUM(C10:C16)</f>
        <v>0</v>
      </c>
      <c r="D9" s="157">
        <f>SUM(D10:D16)</f>
        <v>0</v>
      </c>
      <c r="E9" s="158">
        <f aca="true" t="shared" si="0" ref="E9:E24">SUM(C9:D9)</f>
        <v>0</v>
      </c>
    </row>
    <row r="10" spans="1:5" ht="14.25" customHeight="1">
      <c r="A10" s="159" t="s">
        <v>78</v>
      </c>
      <c r="B10" s="160"/>
      <c r="C10" s="161"/>
      <c r="D10" s="161"/>
      <c r="E10" s="162">
        <f t="shared" si="0"/>
        <v>0</v>
      </c>
    </row>
    <row r="11" spans="1:5" ht="14.25" customHeight="1">
      <c r="A11" s="159" t="s">
        <v>79</v>
      </c>
      <c r="B11" s="160"/>
      <c r="C11" s="161"/>
      <c r="D11" s="161"/>
      <c r="E11" s="162">
        <f t="shared" si="0"/>
        <v>0</v>
      </c>
    </row>
    <row r="12" spans="1:5" ht="14.25" customHeight="1">
      <c r="A12" s="159" t="s">
        <v>80</v>
      </c>
      <c r="B12" s="160"/>
      <c r="C12" s="161"/>
      <c r="D12" s="161"/>
      <c r="E12" s="162">
        <f t="shared" si="0"/>
        <v>0</v>
      </c>
    </row>
    <row r="13" spans="1:5" ht="14.25" customHeight="1">
      <c r="A13" s="159" t="s">
        <v>81</v>
      </c>
      <c r="B13" s="160"/>
      <c r="C13" s="161"/>
      <c r="D13" s="161"/>
      <c r="E13" s="162">
        <f t="shared" si="0"/>
        <v>0</v>
      </c>
    </row>
    <row r="14" spans="1:5" ht="14.25" customHeight="1">
      <c r="A14" s="159" t="s">
        <v>82</v>
      </c>
      <c r="B14" s="160"/>
      <c r="C14" s="161"/>
      <c r="D14" s="161"/>
      <c r="E14" s="162">
        <f t="shared" si="0"/>
        <v>0</v>
      </c>
    </row>
    <row r="15" spans="1:5" ht="14.25" customHeight="1">
      <c r="A15" s="159" t="s">
        <v>83</v>
      </c>
      <c r="B15" s="160"/>
      <c r="C15" s="161"/>
      <c r="D15" s="161"/>
      <c r="E15" s="162">
        <f t="shared" si="0"/>
        <v>0</v>
      </c>
    </row>
    <row r="16" spans="1:5" ht="14.25" customHeight="1">
      <c r="A16" s="159" t="s">
        <v>84</v>
      </c>
      <c r="B16" s="160"/>
      <c r="C16" s="161"/>
      <c r="D16" s="161"/>
      <c r="E16" s="162">
        <f t="shared" si="0"/>
        <v>0</v>
      </c>
    </row>
    <row r="17" spans="1:5" ht="14.25" customHeight="1">
      <c r="A17" s="155" t="s">
        <v>85</v>
      </c>
      <c r="B17" s="156">
        <f>SUM(B18:B23)</f>
        <v>0</v>
      </c>
      <c r="C17" s="157">
        <f>SUM(C18:C23)</f>
        <v>0</v>
      </c>
      <c r="D17" s="157">
        <f>SUM(D18:D23)</f>
        <v>0</v>
      </c>
      <c r="E17" s="158">
        <f t="shared" si="0"/>
        <v>0</v>
      </c>
    </row>
    <row r="18" spans="1:5" ht="14.25" customHeight="1">
      <c r="A18" s="159" t="s">
        <v>79</v>
      </c>
      <c r="B18" s="160"/>
      <c r="C18" s="161"/>
      <c r="D18" s="161"/>
      <c r="E18" s="162">
        <f t="shared" si="0"/>
        <v>0</v>
      </c>
    </row>
    <row r="19" spans="1:5" ht="14.25" customHeight="1">
      <c r="A19" s="159" t="s">
        <v>80</v>
      </c>
      <c r="B19" s="160"/>
      <c r="C19" s="161"/>
      <c r="D19" s="161"/>
      <c r="E19" s="162">
        <f t="shared" si="0"/>
        <v>0</v>
      </c>
    </row>
    <row r="20" spans="1:5" ht="14.25" customHeight="1">
      <c r="A20" s="159" t="s">
        <v>81</v>
      </c>
      <c r="B20" s="160"/>
      <c r="C20" s="161"/>
      <c r="D20" s="161"/>
      <c r="E20" s="162">
        <f t="shared" si="0"/>
        <v>0</v>
      </c>
    </row>
    <row r="21" spans="1:5" ht="14.25" customHeight="1">
      <c r="A21" s="159" t="s">
        <v>82</v>
      </c>
      <c r="B21" s="160"/>
      <c r="C21" s="161"/>
      <c r="D21" s="161"/>
      <c r="E21" s="162">
        <f t="shared" si="0"/>
        <v>0</v>
      </c>
    </row>
    <row r="22" spans="1:5" ht="14.25" customHeight="1">
      <c r="A22" s="159" t="s">
        <v>83</v>
      </c>
      <c r="B22" s="160"/>
      <c r="C22" s="161"/>
      <c r="D22" s="161"/>
      <c r="E22" s="162">
        <f t="shared" si="0"/>
        <v>0</v>
      </c>
    </row>
    <row r="23" spans="1:5" ht="14.25" customHeight="1">
      <c r="A23" s="159" t="s">
        <v>86</v>
      </c>
      <c r="B23" s="160"/>
      <c r="C23" s="161"/>
      <c r="D23" s="161"/>
      <c r="E23" s="162">
        <f t="shared" si="0"/>
        <v>0</v>
      </c>
    </row>
    <row r="24" spans="1:5" ht="14.25" customHeight="1">
      <c r="A24" s="156" t="s">
        <v>87</v>
      </c>
      <c r="B24" s="156">
        <f>B9+B17</f>
        <v>0</v>
      </c>
      <c r="C24" s="163">
        <f>SUM(C9,C17)</f>
        <v>0</v>
      </c>
      <c r="D24" s="163">
        <f>SUM(D9,D17)</f>
        <v>0</v>
      </c>
      <c r="E24" s="158">
        <f t="shared" si="0"/>
        <v>0</v>
      </c>
    </row>
    <row r="25" spans="1:5" ht="14.25" customHeight="1">
      <c r="A25" s="151" t="s">
        <v>88</v>
      </c>
      <c r="B25" s="151"/>
      <c r="C25" s="164"/>
      <c r="D25" s="165"/>
      <c r="E25" s="166"/>
    </row>
    <row r="26" spans="1:5" ht="14.25" customHeight="1">
      <c r="A26" s="167" t="s">
        <v>89</v>
      </c>
      <c r="B26" s="168"/>
      <c r="C26" s="169"/>
      <c r="D26" s="169"/>
      <c r="E26" s="162">
        <f>SUM(C26:D26)</f>
        <v>0</v>
      </c>
    </row>
    <row r="27" spans="1:5" ht="14.25" customHeight="1">
      <c r="A27" s="170" t="s">
        <v>90</v>
      </c>
      <c r="B27" s="168"/>
      <c r="C27" s="171"/>
      <c r="D27" s="172"/>
      <c r="E27" s="173"/>
    </row>
    <row r="28" spans="1:5" ht="14.25" customHeight="1">
      <c r="A28" s="174" t="s">
        <v>91</v>
      </c>
      <c r="B28" s="168"/>
      <c r="C28" s="175"/>
      <c r="D28" s="176"/>
      <c r="E28" s="177"/>
    </row>
    <row r="29" spans="1:5" ht="14.25" customHeight="1">
      <c r="A29" s="174" t="s">
        <v>92</v>
      </c>
      <c r="B29" s="168"/>
      <c r="C29" s="176"/>
      <c r="D29" s="175"/>
      <c r="E29" s="178"/>
    </row>
    <row r="30" spans="1:5" ht="14.25" customHeight="1">
      <c r="A30" s="174" t="s">
        <v>93</v>
      </c>
      <c r="B30" s="168"/>
      <c r="C30" s="175"/>
      <c r="D30" s="175"/>
      <c r="E30" s="178"/>
    </row>
    <row r="31" spans="1:5" ht="14.25" customHeight="1">
      <c r="A31" s="170" t="s">
        <v>94</v>
      </c>
      <c r="B31" s="168"/>
      <c r="C31" s="162">
        <f>SUM(C27:C30)</f>
        <v>0</v>
      </c>
      <c r="D31" s="162">
        <f>SUM(D27:D30)</f>
        <v>0</v>
      </c>
      <c r="E31" s="162">
        <f aca="true" t="shared" si="1" ref="E31:E32">SUM(C31:D31)</f>
        <v>0</v>
      </c>
    </row>
    <row r="32" spans="1:5" ht="14.25" customHeight="1">
      <c r="A32" s="170" t="s">
        <v>95</v>
      </c>
      <c r="B32" s="168"/>
      <c r="C32" s="169"/>
      <c r="D32" s="169"/>
      <c r="E32" s="162">
        <f t="shared" si="1"/>
        <v>0</v>
      </c>
    </row>
    <row r="33" spans="1:5" ht="14.25" customHeight="1">
      <c r="A33" s="179" t="s">
        <v>96</v>
      </c>
      <c r="B33" s="168"/>
      <c r="C33" s="175"/>
      <c r="D33" s="175"/>
      <c r="E33" s="162"/>
    </row>
    <row r="34" spans="1:5" ht="14.25" customHeight="1">
      <c r="A34" s="180" t="s">
        <v>87</v>
      </c>
      <c r="B34" s="156">
        <v>0</v>
      </c>
      <c r="C34" s="181">
        <f>C26+C31+C32</f>
        <v>0</v>
      </c>
      <c r="D34" s="181">
        <f>D26+D31+D32</f>
        <v>0</v>
      </c>
      <c r="E34" s="162">
        <f>SUM(C34:D34)</f>
        <v>0</v>
      </c>
    </row>
    <row r="35" spans="1:5" ht="14.25" customHeight="1">
      <c r="A35" s="182" t="s">
        <v>97</v>
      </c>
      <c r="B35" s="182"/>
      <c r="C35" s="183">
        <f>C34+C24</f>
        <v>0</v>
      </c>
      <c r="D35" s="184">
        <f>D34+D24</f>
        <v>0</v>
      </c>
      <c r="E35" s="185">
        <f>E24+E34</f>
        <v>0</v>
      </c>
    </row>
    <row r="37" spans="1:5" ht="14.25" customHeight="1">
      <c r="A37" s="186" t="s">
        <v>98</v>
      </c>
      <c r="B37" s="186"/>
      <c r="C37" s="187"/>
      <c r="D37" s="188"/>
      <c r="E37" s="189"/>
    </row>
    <row r="38" spans="1:5" ht="14.25" customHeight="1">
      <c r="A38" s="167" t="s">
        <v>99</v>
      </c>
      <c r="B38" s="190"/>
      <c r="C38" s="169"/>
      <c r="D38" s="169"/>
      <c r="E38" s="162"/>
    </row>
    <row r="39" spans="1:5" ht="14.25" customHeight="1">
      <c r="A39" s="170" t="s">
        <v>100</v>
      </c>
      <c r="B39" s="191"/>
      <c r="C39" s="171"/>
      <c r="D39" s="172"/>
      <c r="E39" s="173"/>
    </row>
    <row r="40" spans="1:5" ht="14.25" customHeight="1">
      <c r="A40" s="174" t="s">
        <v>101</v>
      </c>
      <c r="B40" s="192"/>
      <c r="C40" s="169"/>
      <c r="D40" s="176"/>
      <c r="E40" s="177"/>
    </row>
    <row r="41" spans="1:5" ht="14.25" customHeight="1">
      <c r="A41" s="174" t="s">
        <v>102</v>
      </c>
      <c r="B41" s="192"/>
      <c r="C41" s="169"/>
      <c r="D41" s="193"/>
      <c r="E41" s="194"/>
    </row>
    <row r="42" spans="1:5" ht="14.25" customHeight="1">
      <c r="A42" s="174" t="s">
        <v>103</v>
      </c>
      <c r="B42" s="192"/>
      <c r="C42" s="169"/>
      <c r="D42" s="193"/>
      <c r="E42" s="194"/>
    </row>
    <row r="43" spans="1:5" ht="14.25" customHeight="1">
      <c r="A43" s="174" t="s">
        <v>92</v>
      </c>
      <c r="B43" s="192"/>
      <c r="C43" s="176"/>
      <c r="D43" s="175"/>
      <c r="E43" s="178"/>
    </row>
    <row r="44" spans="1:5" ht="14.25" customHeight="1">
      <c r="A44" s="170" t="s">
        <v>104</v>
      </c>
      <c r="B44" s="191"/>
      <c r="C44" s="162">
        <f>SUM(C40:C43)</f>
        <v>0</v>
      </c>
      <c r="D44" s="162">
        <f>SUM(D40:D43)</f>
        <v>0</v>
      </c>
      <c r="E44" s="162">
        <f aca="true" t="shared" si="2" ref="E44:E47">SUM(C44:D44)</f>
        <v>0</v>
      </c>
    </row>
    <row r="45" spans="1:5" ht="14.25" customHeight="1">
      <c r="A45" s="167" t="s">
        <v>105</v>
      </c>
      <c r="B45" s="190"/>
      <c r="C45" s="169"/>
      <c r="D45" s="169"/>
      <c r="E45" s="162">
        <f t="shared" si="2"/>
        <v>0</v>
      </c>
    </row>
    <row r="46" spans="1:5" ht="14.25" customHeight="1">
      <c r="A46" s="167" t="s">
        <v>106</v>
      </c>
      <c r="B46" s="190"/>
      <c r="C46" s="169"/>
      <c r="D46" s="169"/>
      <c r="E46" s="162">
        <f t="shared" si="2"/>
        <v>0</v>
      </c>
    </row>
    <row r="47" spans="1:5" ht="14.25" customHeight="1">
      <c r="A47" s="179" t="s">
        <v>107</v>
      </c>
      <c r="B47" s="195"/>
      <c r="C47" s="169"/>
      <c r="D47" s="169"/>
      <c r="E47" s="162">
        <f t="shared" si="2"/>
        <v>0</v>
      </c>
    </row>
    <row r="48" spans="1:5" ht="14.25" customHeight="1">
      <c r="A48" s="179" t="s">
        <v>108</v>
      </c>
      <c r="B48" s="195"/>
      <c r="C48" s="169"/>
      <c r="D48" s="169"/>
      <c r="E48" s="162"/>
    </row>
    <row r="49" spans="1:5" ht="14.25" customHeight="1">
      <c r="A49" s="180" t="s">
        <v>87</v>
      </c>
      <c r="B49" s="180">
        <f>SUM(B38:B48)</f>
        <v>0</v>
      </c>
      <c r="C49" s="169"/>
      <c r="D49" s="169"/>
      <c r="E49" s="162"/>
    </row>
    <row r="50" spans="1:5" ht="14.25" customHeight="1">
      <c r="A50" s="182" t="s">
        <v>109</v>
      </c>
      <c r="B50" s="182"/>
      <c r="C50" s="183">
        <f>C38+SUM(C44:C47)</f>
        <v>0</v>
      </c>
      <c r="D50" s="184">
        <f>D38+SUM(D44:D47)</f>
        <v>0</v>
      </c>
      <c r="E50" s="185">
        <f>SUM(C50:D50)</f>
        <v>0</v>
      </c>
    </row>
    <row r="52" spans="1:5" ht="14.25" customHeight="1">
      <c r="A52" s="186" t="s">
        <v>110</v>
      </c>
      <c r="B52" s="186"/>
      <c r="C52" s="187"/>
      <c r="D52" s="188"/>
      <c r="E52" s="189"/>
    </row>
    <row r="53" spans="1:5" ht="14.25" customHeight="1">
      <c r="A53" s="167" t="s">
        <v>111</v>
      </c>
      <c r="B53" s="190"/>
      <c r="C53" s="169"/>
      <c r="D53" s="169"/>
      <c r="E53" s="196"/>
    </row>
    <row r="54" spans="1:5" ht="14.25" customHeight="1">
      <c r="A54" s="167" t="s">
        <v>112</v>
      </c>
      <c r="B54" s="190"/>
      <c r="C54" s="169"/>
      <c r="D54" s="169"/>
      <c r="E54" s="197"/>
    </row>
    <row r="55" spans="1:5" ht="14.25" customHeight="1">
      <c r="A55" s="167" t="s">
        <v>113</v>
      </c>
      <c r="B55" s="190"/>
      <c r="C55" s="169"/>
      <c r="D55" s="169"/>
      <c r="E55" s="198"/>
    </row>
    <row r="56" spans="1:5" ht="14.25" customHeight="1">
      <c r="A56" s="199" t="s">
        <v>87</v>
      </c>
      <c r="B56" s="199">
        <f>SUM(B53:B55)</f>
        <v>0</v>
      </c>
      <c r="C56" s="169"/>
      <c r="D56" s="169"/>
      <c r="E56" s="198"/>
    </row>
    <row r="57" ht="14.25" customHeight="1"/>
    <row r="58" spans="1:5" ht="14.25" customHeight="1">
      <c r="A58" s="200" t="s">
        <v>114</v>
      </c>
      <c r="B58" s="200"/>
      <c r="C58" s="201"/>
      <c r="D58" s="202"/>
      <c r="E58" s="203"/>
    </row>
    <row r="59" spans="1:5" ht="14.25" customHeight="1">
      <c r="A59" s="182" t="s">
        <v>115</v>
      </c>
      <c r="B59" s="182"/>
      <c r="C59" s="183">
        <f>C50-C35-C53-C54+C55</f>
        <v>0</v>
      </c>
      <c r="D59" s="184">
        <f>D50-D35+C53+C54-C55</f>
        <v>0</v>
      </c>
      <c r="E59" s="185">
        <f>SUM(C59:D59)</f>
        <v>0</v>
      </c>
    </row>
    <row r="60" ht="14.25" customHeight="1">
      <c r="A60" s="132"/>
    </row>
    <row r="61" ht="14.25" customHeight="1">
      <c r="A61" s="132" t="s">
        <v>48</v>
      </c>
    </row>
    <row r="62" spans="1:5" ht="14.25" customHeight="1">
      <c r="A62" s="133" t="s">
        <v>116</v>
      </c>
      <c r="B62" s="133"/>
      <c r="C62" s="133"/>
      <c r="D62" s="133"/>
      <c r="E62" s="133"/>
    </row>
    <row r="63" spans="1:5" ht="14.25" customHeight="1">
      <c r="A63" s="133" t="s">
        <v>117</v>
      </c>
      <c r="B63" s="133"/>
      <c r="C63" s="133"/>
      <c r="D63" s="133"/>
      <c r="E63" s="133"/>
    </row>
    <row r="64" spans="1:5" ht="14.25" customHeight="1">
      <c r="A64" s="133" t="s">
        <v>118</v>
      </c>
      <c r="B64" s="133"/>
      <c r="C64" s="133"/>
      <c r="D64" s="133"/>
      <c r="E64" s="133"/>
    </row>
    <row r="65" spans="1:5" ht="14.25" customHeight="1">
      <c r="A65" s="133" t="s">
        <v>119</v>
      </c>
      <c r="B65" s="133"/>
      <c r="C65" s="133"/>
      <c r="D65" s="133"/>
      <c r="E65" s="133"/>
    </row>
    <row r="66" spans="1:5" ht="14.25" customHeight="1">
      <c r="A66" s="133" t="s">
        <v>120</v>
      </c>
      <c r="B66" s="133"/>
      <c r="C66" s="133"/>
      <c r="D66" s="133"/>
      <c r="E66" s="133"/>
    </row>
    <row r="67" spans="1:5" ht="14.25" customHeight="1">
      <c r="A67" s="133" t="s">
        <v>121</v>
      </c>
      <c r="B67" s="133"/>
      <c r="C67" s="133"/>
      <c r="D67" s="133"/>
      <c r="E67" s="133"/>
    </row>
    <row r="69" spans="1:5" ht="14.25" customHeight="1">
      <c r="A69" s="204" t="s">
        <v>122</v>
      </c>
      <c r="B69" s="205"/>
      <c r="C69" s="205"/>
      <c r="D69" s="205"/>
      <c r="E69" s="206"/>
    </row>
    <row r="70" spans="1:5" ht="14.25" customHeight="1">
      <c r="A70" s="207"/>
      <c r="B70" s="207"/>
      <c r="C70" s="207"/>
      <c r="D70" s="207"/>
      <c r="E70" s="207"/>
    </row>
    <row r="71" spans="1:5" ht="14.25" customHeight="1">
      <c r="A71" s="207"/>
      <c r="B71" s="207"/>
      <c r="C71" s="207"/>
      <c r="D71" s="207"/>
      <c r="E71" s="207"/>
    </row>
    <row r="72" spans="1:5" ht="14.25" customHeight="1">
      <c r="A72" s="207"/>
      <c r="B72" s="207"/>
      <c r="C72" s="207"/>
      <c r="D72" s="207"/>
      <c r="E72" s="207"/>
    </row>
    <row r="73" spans="1:5" ht="14.25" customHeight="1">
      <c r="A73" s="207"/>
      <c r="B73" s="207"/>
      <c r="C73" s="207"/>
      <c r="D73" s="207"/>
      <c r="E73" s="207"/>
    </row>
    <row r="74" spans="1:5" ht="14.25" customHeight="1">
      <c r="A74" s="207"/>
      <c r="B74" s="207"/>
      <c r="C74" s="207"/>
      <c r="D74" s="207"/>
      <c r="E74" s="207"/>
    </row>
    <row r="75" spans="1:5" ht="14.25" customHeight="1">
      <c r="A75" s="207"/>
      <c r="B75" s="207"/>
      <c r="C75" s="207"/>
      <c r="D75" s="207"/>
      <c r="E75" s="207"/>
    </row>
    <row r="65535" ht="12.75" customHeight="1"/>
    <row r="65536" ht="12.75" customHeight="1"/>
  </sheetData>
  <sheetProtection selectLockedCells="1" selectUnlockedCells="1"/>
  <mergeCells count="19">
    <mergeCell ref="A1:E1"/>
    <mergeCell ref="C3:D3"/>
    <mergeCell ref="C5:E5"/>
    <mergeCell ref="A35:B35"/>
    <mergeCell ref="A37:B37"/>
    <mergeCell ref="A50:B50"/>
    <mergeCell ref="A52:B52"/>
    <mergeCell ref="C53:D53"/>
    <mergeCell ref="C54:D54"/>
    <mergeCell ref="C55:D55"/>
    <mergeCell ref="A58:B58"/>
    <mergeCell ref="A59:B59"/>
    <mergeCell ref="A62:E62"/>
    <mergeCell ref="A63:E63"/>
    <mergeCell ref="A64:E64"/>
    <mergeCell ref="A65:E65"/>
    <mergeCell ref="A66:E66"/>
    <mergeCell ref="A67:E67"/>
    <mergeCell ref="A70:E75"/>
  </mergeCells>
  <printOptions/>
  <pageMargins left="0.7875" right="0.7875" top="1.0527777777777778" bottom="1.0527777777777778" header="0.7875" footer="0.7875"/>
  <pageSetup horizontalDpi="300" verticalDpi="300" orientation="portrait" paperSize="9" scale="91"/>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sheetPr>
    <tabColor indexed="34"/>
    <pageSetUpPr fitToPage="1"/>
  </sheetPr>
  <dimension ref="A1:IV72"/>
  <sheetViews>
    <sheetView workbookViewId="0" topLeftCell="A1">
      <selection activeCell="C4" sqref="C4"/>
    </sheetView>
  </sheetViews>
  <sheetFormatPr defaultColWidth="10.28125" defaultRowHeight="12.75"/>
  <cols>
    <col min="1" max="1" width="82.57421875" style="3" customWidth="1"/>
    <col min="2" max="2" width="0.85546875" style="0" customWidth="1"/>
    <col min="3" max="5" width="12.28125" style="3" customWidth="1"/>
    <col min="6" max="16384" width="9.57421875" style="3" customWidth="1"/>
  </cols>
  <sheetData>
    <row r="1" spans="1:256" ht="15" customHeight="1">
      <c r="A1" s="13" t="s">
        <v>123</v>
      </c>
      <c r="B1" s="13"/>
      <c r="C1" s="13"/>
      <c r="D1" s="13"/>
      <c r="E1" s="13"/>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14"/>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208"/>
      <c r="C3" s="208"/>
      <c r="D3" s="208"/>
      <c r="E3" s="208"/>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C4" s="144" t="s">
        <v>70</v>
      </c>
      <c r="D4" s="144"/>
      <c r="E4" s="14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44" t="s">
        <v>71</v>
      </c>
      <c r="C5" s="146" t="s">
        <v>72</v>
      </c>
      <c r="D5" s="146" t="s">
        <v>73</v>
      </c>
      <c r="E5" s="146" t="s">
        <v>74</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47" t="s">
        <v>124</v>
      </c>
      <c r="C6" s="148"/>
      <c r="D6" s="149"/>
      <c r="E6" s="15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151" t="s">
        <v>76</v>
      </c>
      <c r="C7" s="152"/>
      <c r="D7" s="153"/>
      <c r="E7" s="154"/>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55" t="s">
        <v>77</v>
      </c>
      <c r="C8" s="157">
        <f>SUM(C9:C15)</f>
        <v>0</v>
      </c>
      <c r="D8" s="157">
        <f>SUM(D9:D15)</f>
        <v>0</v>
      </c>
      <c r="E8" s="158">
        <f aca="true" t="shared" si="0" ref="E8:E23">SUM(C8:D8)</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59" t="s">
        <v>78</v>
      </c>
      <c r="C9" s="161"/>
      <c r="D9" s="161"/>
      <c r="E9" s="162">
        <f t="shared" si="0"/>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9" t="s">
        <v>79</v>
      </c>
      <c r="C10" s="161"/>
      <c r="D10" s="161"/>
      <c r="E10" s="162">
        <f t="shared" si="0"/>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9" t="s">
        <v>80</v>
      </c>
      <c r="C11" s="161"/>
      <c r="D11" s="161"/>
      <c r="E11" s="162">
        <f t="shared" si="0"/>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9" t="s">
        <v>81</v>
      </c>
      <c r="C12" s="161"/>
      <c r="D12" s="161"/>
      <c r="E12" s="162">
        <f t="shared" si="0"/>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9" t="s">
        <v>82</v>
      </c>
      <c r="C13" s="161"/>
      <c r="D13" s="161"/>
      <c r="E13" s="162">
        <f t="shared" si="0"/>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9" t="s">
        <v>83</v>
      </c>
      <c r="C14" s="161"/>
      <c r="D14" s="161"/>
      <c r="E14" s="162">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59" t="s">
        <v>84</v>
      </c>
      <c r="C15" s="161"/>
      <c r="D15" s="161"/>
      <c r="E15" s="162">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55" t="s">
        <v>85</v>
      </c>
      <c r="C16" s="157">
        <f>SUM(C17:C22)</f>
        <v>0</v>
      </c>
      <c r="D16" s="157">
        <f>SUM(D17:D22)</f>
        <v>0</v>
      </c>
      <c r="E16" s="158">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9" t="s">
        <v>79</v>
      </c>
      <c r="C17" s="161"/>
      <c r="D17" s="161"/>
      <c r="E17" s="162">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9" t="s">
        <v>80</v>
      </c>
      <c r="C18" s="161"/>
      <c r="D18" s="161"/>
      <c r="E18" s="162">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9" t="s">
        <v>81</v>
      </c>
      <c r="C19" s="161"/>
      <c r="D19" s="161"/>
      <c r="E19" s="162">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9" t="s">
        <v>82</v>
      </c>
      <c r="C20" s="161"/>
      <c r="D20" s="161"/>
      <c r="E20" s="162">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9" t="s">
        <v>83</v>
      </c>
      <c r="C21" s="161"/>
      <c r="D21" s="161"/>
      <c r="E21" s="162">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59" t="s">
        <v>86</v>
      </c>
      <c r="C22" s="161"/>
      <c r="D22" s="161"/>
      <c r="E22" s="162">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209" t="s">
        <v>87</v>
      </c>
      <c r="C23" s="163">
        <f>SUM(C8,C16)</f>
        <v>0</v>
      </c>
      <c r="D23" s="163">
        <f>SUM(D8,D16)</f>
        <v>0</v>
      </c>
      <c r="E23" s="158">
        <f t="shared" si="0"/>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51" t="s">
        <v>88</v>
      </c>
      <c r="C24" s="164"/>
      <c r="D24" s="165"/>
      <c r="E24" s="166"/>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63" t="s">
        <v>89</v>
      </c>
      <c r="C25" s="169"/>
      <c r="D25" s="169"/>
      <c r="E25" s="162">
        <f>SUM(C25:D25)</f>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55" t="s">
        <v>90</v>
      </c>
      <c r="C26" s="171"/>
      <c r="D26" s="172"/>
      <c r="E26" s="17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210" t="s">
        <v>91</v>
      </c>
      <c r="C27" s="175"/>
      <c r="D27" s="176"/>
      <c r="E27" s="17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210" t="s">
        <v>92</v>
      </c>
      <c r="C28" s="176"/>
      <c r="D28" s="175"/>
      <c r="E28" s="17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210" t="s">
        <v>93</v>
      </c>
      <c r="C29" s="175"/>
      <c r="D29" s="175"/>
      <c r="E29" s="178"/>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55" t="s">
        <v>94</v>
      </c>
      <c r="C30" s="162">
        <f>SUM(C26:C29)</f>
        <v>0</v>
      </c>
      <c r="D30" s="162">
        <f>SUM(D26:D29)</f>
        <v>0</v>
      </c>
      <c r="E30" s="162">
        <f aca="true" t="shared" si="1" ref="E30:E31">SUM(C30:D30)</f>
        <v>0</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55" t="s">
        <v>95</v>
      </c>
      <c r="C31" s="169"/>
      <c r="D31" s="169"/>
      <c r="E31" s="162">
        <f t="shared" si="1"/>
        <v>0</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211" t="s">
        <v>96</v>
      </c>
      <c r="C32" s="175"/>
      <c r="D32" s="175"/>
      <c r="E32" s="16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212" t="s">
        <v>87</v>
      </c>
      <c r="C33" s="181">
        <f>C25+C30+C31</f>
        <v>0</v>
      </c>
      <c r="D33" s="181">
        <f>D25+D30+D31</f>
        <v>0</v>
      </c>
      <c r="E33" s="162">
        <f>SUM(C33:D33)</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213" t="s">
        <v>97</v>
      </c>
      <c r="C34" s="183">
        <f>C33+C23</f>
        <v>0</v>
      </c>
      <c r="D34" s="184">
        <f>D33+D23</f>
        <v>0</v>
      </c>
      <c r="E34" s="185">
        <f>E23+E33</f>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47" t="s">
        <v>98</v>
      </c>
      <c r="C36" s="187"/>
      <c r="D36" s="188"/>
      <c r="E36" s="189"/>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63" t="s">
        <v>99</v>
      </c>
      <c r="C37" s="169"/>
      <c r="D37" s="169"/>
      <c r="E37" s="162"/>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55" t="s">
        <v>100</v>
      </c>
      <c r="C38" s="171"/>
      <c r="D38" s="172"/>
      <c r="E38" s="17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5" s="214" customFormat="1" ht="12.75">
      <c r="A39" s="210" t="s">
        <v>101</v>
      </c>
      <c r="C39" s="169"/>
      <c r="D39" s="176"/>
      <c r="E39" s="177"/>
    </row>
    <row r="40" spans="1:5" ht="12.75">
      <c r="A40" s="210" t="s">
        <v>102</v>
      </c>
      <c r="B40" s="214"/>
      <c r="C40" s="169"/>
      <c r="D40" s="193"/>
      <c r="E40" s="194"/>
    </row>
    <row r="41" spans="1:5" ht="12.75">
      <c r="A41" s="210" t="s">
        <v>103</v>
      </c>
      <c r="B41" s="214"/>
      <c r="C41" s="169"/>
      <c r="D41" s="193"/>
      <c r="E41" s="194"/>
    </row>
    <row r="42" spans="1:5" ht="12.75">
      <c r="A42" s="210" t="s">
        <v>92</v>
      </c>
      <c r="B42" s="214"/>
      <c r="C42" s="176"/>
      <c r="D42" s="175"/>
      <c r="E42" s="178"/>
    </row>
    <row r="43" spans="1:5" ht="12.75">
      <c r="A43" s="155" t="s">
        <v>104</v>
      </c>
      <c r="C43" s="162">
        <f>SUM(C39:C42)</f>
        <v>0</v>
      </c>
      <c r="D43" s="162">
        <f>SUM(D39:D42)</f>
        <v>0</v>
      </c>
      <c r="E43" s="162">
        <f aca="true" t="shared" si="2" ref="E43:E46">SUM(C43:D43)</f>
        <v>0</v>
      </c>
    </row>
    <row r="44" spans="1:5" ht="12.75">
      <c r="A44" s="63" t="s">
        <v>105</v>
      </c>
      <c r="C44" s="169"/>
      <c r="D44" s="169"/>
      <c r="E44" s="162">
        <f t="shared" si="2"/>
        <v>0</v>
      </c>
    </row>
    <row r="45" spans="1:5" ht="12.75">
      <c r="A45" s="63" t="s">
        <v>106</v>
      </c>
      <c r="C45" s="169"/>
      <c r="D45" s="169"/>
      <c r="E45" s="162">
        <f t="shared" si="2"/>
        <v>0</v>
      </c>
    </row>
    <row r="46" spans="1:5" ht="12.75">
      <c r="A46" s="211" t="s">
        <v>107</v>
      </c>
      <c r="C46" s="169"/>
      <c r="D46" s="169"/>
      <c r="E46" s="162">
        <f t="shared" si="2"/>
        <v>0</v>
      </c>
    </row>
    <row r="47" spans="1:5" ht="12.75">
      <c r="A47" s="211" t="s">
        <v>108</v>
      </c>
      <c r="C47" s="169"/>
      <c r="D47" s="169"/>
      <c r="E47" s="162"/>
    </row>
    <row r="48" spans="1:5" ht="12.75">
      <c r="A48" s="213" t="s">
        <v>109</v>
      </c>
      <c r="C48" s="183">
        <f>C37+SUM(C43:C46)</f>
        <v>0</v>
      </c>
      <c r="D48" s="184">
        <f>D37+SUM(D43:D46)</f>
        <v>0</v>
      </c>
      <c r="E48" s="185">
        <f>SUM(C48:D48)</f>
        <v>0</v>
      </c>
    </row>
    <row r="49" spans="1:5" ht="22.5" customHeight="1">
      <c r="A49"/>
      <c r="C49"/>
      <c r="D49"/>
      <c r="E49"/>
    </row>
    <row r="50" spans="1:5" ht="12.75">
      <c r="A50" s="147" t="s">
        <v>110</v>
      </c>
      <c r="C50" s="187"/>
      <c r="D50" s="188"/>
      <c r="E50" s="189"/>
    </row>
    <row r="51" spans="1:5" ht="12.75">
      <c r="A51" s="63" t="s">
        <v>111</v>
      </c>
      <c r="C51" s="169"/>
      <c r="D51" s="169"/>
      <c r="E51" s="196"/>
    </row>
    <row r="52" spans="1:5" ht="12.75">
      <c r="A52" s="63" t="s">
        <v>112</v>
      </c>
      <c r="C52" s="169"/>
      <c r="D52" s="169"/>
      <c r="E52" s="197"/>
    </row>
    <row r="53" spans="1:5" ht="12.75">
      <c r="A53" s="63" t="s">
        <v>113</v>
      </c>
      <c r="C53" s="169"/>
      <c r="D53" s="169"/>
      <c r="E53" s="198"/>
    </row>
    <row r="54" spans="1:5" ht="3.75" customHeight="1">
      <c r="A54"/>
      <c r="C54"/>
      <c r="D54"/>
      <c r="E54"/>
    </row>
    <row r="55" spans="1:5" ht="12.75">
      <c r="A55" s="215" t="s">
        <v>114</v>
      </c>
      <c r="C55" s="201"/>
      <c r="D55" s="202"/>
      <c r="E55" s="203"/>
    </row>
    <row r="56" spans="1:5" ht="12.75">
      <c r="A56" s="213" t="s">
        <v>115</v>
      </c>
      <c r="C56" s="183">
        <f>C48-C34-C51-C52+C53</f>
        <v>0</v>
      </c>
      <c r="D56" s="184">
        <f>D48-D34+C51+C52-C53</f>
        <v>0</v>
      </c>
      <c r="E56" s="185">
        <f>SUM(C56:D56)</f>
        <v>0</v>
      </c>
    </row>
    <row r="57" spans="1:5" ht="12.75">
      <c r="A57" s="132"/>
      <c r="C57"/>
      <c r="D57"/>
      <c r="E57"/>
    </row>
    <row r="58" spans="1:5" ht="12.75">
      <c r="A58" s="132" t="s">
        <v>48</v>
      </c>
      <c r="C58"/>
      <c r="D58"/>
      <c r="E58"/>
    </row>
    <row r="59" spans="1:5" ht="25.5" customHeight="1">
      <c r="A59" s="133" t="s">
        <v>125</v>
      </c>
      <c r="B59" s="133"/>
      <c r="C59" s="133"/>
      <c r="D59" s="133"/>
      <c r="E59" s="133"/>
    </row>
    <row r="60" spans="1:5" ht="13.5" customHeight="1">
      <c r="A60" s="133" t="s">
        <v>117</v>
      </c>
      <c r="B60" s="133"/>
      <c r="C60" s="133"/>
      <c r="D60" s="133"/>
      <c r="E60" s="133"/>
    </row>
    <row r="61" spans="1:5" ht="13.5" customHeight="1">
      <c r="A61" s="133" t="s">
        <v>118</v>
      </c>
      <c r="B61" s="133"/>
      <c r="C61" s="133"/>
      <c r="D61" s="133"/>
      <c r="E61" s="133"/>
    </row>
    <row r="62" spans="1:5" ht="25.5" customHeight="1">
      <c r="A62" s="133" t="s">
        <v>119</v>
      </c>
      <c r="B62" s="133"/>
      <c r="C62" s="133"/>
      <c r="D62" s="133"/>
      <c r="E62" s="133"/>
    </row>
    <row r="63" spans="1:5" ht="13.5" customHeight="1">
      <c r="A63" s="133" t="s">
        <v>120</v>
      </c>
      <c r="B63" s="133"/>
      <c r="C63" s="133"/>
      <c r="D63" s="133"/>
      <c r="E63" s="133"/>
    </row>
    <row r="64" spans="1:5" ht="13.5" customHeight="1">
      <c r="A64" s="133" t="s">
        <v>121</v>
      </c>
      <c r="B64" s="133"/>
      <c r="C64" s="133"/>
      <c r="D64" s="133"/>
      <c r="E64" s="133"/>
    </row>
    <row r="65" spans="1:5" ht="12.75">
      <c r="A65"/>
      <c r="C65"/>
      <c r="D65"/>
      <c r="E65"/>
    </row>
    <row r="66" spans="1:5" ht="12.75">
      <c r="A66" s="216" t="s">
        <v>122</v>
      </c>
      <c r="B66" s="217"/>
      <c r="C66" s="218"/>
      <c r="D66" s="218"/>
      <c r="E66" s="219"/>
    </row>
    <row r="67" spans="1:5" ht="12.75">
      <c r="A67" s="220"/>
      <c r="B67" s="220"/>
      <c r="C67" s="220"/>
      <c r="D67" s="220"/>
      <c r="E67" s="220"/>
    </row>
    <row r="68" spans="1:5" ht="12.75">
      <c r="A68" s="220"/>
      <c r="B68" s="220"/>
      <c r="C68" s="220"/>
      <c r="D68" s="220"/>
      <c r="E68" s="220"/>
    </row>
    <row r="69" spans="1:5" ht="12.75">
      <c r="A69" s="220"/>
      <c r="B69" s="220"/>
      <c r="C69" s="220"/>
      <c r="D69" s="220"/>
      <c r="E69" s="220"/>
    </row>
    <row r="70" spans="1:5" ht="12.75">
      <c r="A70" s="220"/>
      <c r="B70" s="220"/>
      <c r="C70" s="220"/>
      <c r="D70" s="220"/>
      <c r="E70" s="220"/>
    </row>
    <row r="71" spans="1:5" ht="12.75">
      <c r="A71" s="220"/>
      <c r="B71" s="220"/>
      <c r="C71" s="220"/>
      <c r="D71" s="220"/>
      <c r="E71" s="220"/>
    </row>
    <row r="72" spans="1:5" ht="12.75">
      <c r="A72" s="220"/>
      <c r="B72" s="220"/>
      <c r="C72" s="220"/>
      <c r="D72" s="220"/>
      <c r="E72" s="220"/>
    </row>
  </sheetData>
  <sheetProtection selectLockedCells="1" selectUnlockedCells="1"/>
  <mergeCells count="12">
    <mergeCell ref="A1:E1"/>
    <mergeCell ref="C4:E4"/>
    <mergeCell ref="C51:D51"/>
    <mergeCell ref="C52:D52"/>
    <mergeCell ref="C53:D53"/>
    <mergeCell ref="A59:E59"/>
    <mergeCell ref="A60:E60"/>
    <mergeCell ref="A61:E61"/>
    <mergeCell ref="A62:E62"/>
    <mergeCell ref="A63:E63"/>
    <mergeCell ref="A64:E64"/>
    <mergeCell ref="A67:E72"/>
  </mergeCells>
  <conditionalFormatting sqref="A3">
    <cfRule type="cellIs" priority="1" dxfId="0" operator="equal" stopIfTrue="1">
      <formula>0</formula>
    </cfRule>
  </conditionalFormatting>
  <conditionalFormatting sqref="C3">
    <cfRule type="cellIs" priority="2" dxfId="0" operator="equal" stopIfTrue="1">
      <formula>0</formula>
    </cfRule>
  </conditionalFormatting>
  <printOptions/>
  <pageMargins left="0.7083333333333334" right="0.7083333333333334" top="0.39375" bottom="0.3541666666666667"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29"/>
    <pageSetUpPr fitToPage="1"/>
  </sheetPr>
  <dimension ref="A1:E34"/>
  <sheetViews>
    <sheetView workbookViewId="0" topLeftCell="A1">
      <selection activeCell="F4" sqref="F4"/>
    </sheetView>
  </sheetViews>
  <sheetFormatPr defaultColWidth="10.28125" defaultRowHeight="12.75"/>
  <cols>
    <col min="1" max="1" width="9.57421875" style="3" customWidth="1"/>
    <col min="2" max="2" width="49.57421875" style="3" customWidth="1"/>
    <col min="3" max="3" width="24.421875" style="3" customWidth="1"/>
    <col min="4" max="4" width="11.140625" style="3" customWidth="1"/>
    <col min="5" max="5" width="26.7109375" style="3" customWidth="1"/>
    <col min="6" max="16384" width="9.57421875" style="3" customWidth="1"/>
  </cols>
  <sheetData>
    <row r="1" spans="1:5" ht="28.5" customHeight="1">
      <c r="A1" s="221" t="s">
        <v>126</v>
      </c>
      <c r="B1" s="221"/>
      <c r="C1" s="221"/>
      <c r="D1" s="221"/>
      <c r="E1" s="221"/>
    </row>
    <row r="2" spans="1:5" ht="3.75" customHeight="1">
      <c r="A2" s="14"/>
      <c r="B2"/>
      <c r="C2"/>
      <c r="D2"/>
      <c r="E2"/>
    </row>
    <row r="3" spans="1:5" ht="27" customHeight="1">
      <c r="A3" s="14"/>
      <c r="B3" s="5"/>
      <c r="C3" s="222" t="s">
        <v>127</v>
      </c>
      <c r="D3" s="223" t="s">
        <v>128</v>
      </c>
      <c r="E3" s="223"/>
    </row>
    <row r="4" spans="1:5" ht="12.75" customHeight="1">
      <c r="A4" s="224"/>
      <c r="B4" s="225"/>
      <c r="C4" s="226" t="s">
        <v>129</v>
      </c>
      <c r="D4" s="227" t="s">
        <v>129</v>
      </c>
      <c r="E4" s="227"/>
    </row>
    <row r="5" spans="1:5" ht="16.5" customHeight="1">
      <c r="A5" s="228"/>
      <c r="B5" s="229"/>
      <c r="C5" s="230" t="s">
        <v>35</v>
      </c>
      <c r="D5" s="231" t="s">
        <v>35</v>
      </c>
      <c r="E5" s="231"/>
    </row>
    <row r="6" spans="1:5" ht="16.5" customHeight="1">
      <c r="A6" s="222" t="s">
        <v>130</v>
      </c>
      <c r="B6" s="232" t="s">
        <v>131</v>
      </c>
      <c r="C6" s="233"/>
      <c r="D6" s="234"/>
      <c r="E6" s="234"/>
    </row>
    <row r="7" spans="1:5" ht="25.5" customHeight="1">
      <c r="A7" s="222"/>
      <c r="B7" s="235" t="s">
        <v>132</v>
      </c>
      <c r="C7" s="236"/>
      <c r="D7" s="237"/>
      <c r="E7" s="237"/>
    </row>
    <row r="8" spans="1:5" ht="27" customHeight="1">
      <c r="A8" s="222" t="s">
        <v>133</v>
      </c>
      <c r="B8" s="238" t="s">
        <v>134</v>
      </c>
      <c r="C8" s="239"/>
      <c r="D8" s="240"/>
      <c r="E8" s="240"/>
    </row>
    <row r="9" spans="1:5" ht="20.25" customHeight="1">
      <c r="A9" s="222"/>
      <c r="B9" s="241" t="s">
        <v>135</v>
      </c>
      <c r="C9" s="242"/>
      <c r="D9" s="243"/>
      <c r="E9" s="243"/>
    </row>
    <row r="10" spans="1:5" ht="27" customHeight="1">
      <c r="A10" s="222"/>
      <c r="B10" s="244" t="s">
        <v>136</v>
      </c>
      <c r="C10" s="245"/>
      <c r="D10" s="246"/>
      <c r="E10" s="246"/>
    </row>
    <row r="11" spans="1:5" ht="12.75">
      <c r="A11" s="247"/>
      <c r="B11" s="247"/>
      <c r="C11" s="94"/>
      <c r="D11" s="94"/>
      <c r="E11" s="94"/>
    </row>
    <row r="12" spans="1:5" ht="19.5" customHeight="1">
      <c r="A12" s="14"/>
      <c r="B12"/>
      <c r="C12"/>
      <c r="D12" s="94"/>
      <c r="E12" s="94"/>
    </row>
    <row r="13" spans="1:5" ht="12.75">
      <c r="A13" s="248" t="s">
        <v>137</v>
      </c>
      <c r="B13" s="248"/>
      <c r="C13" s="248"/>
      <c r="D13" s="248"/>
      <c r="E13" s="248"/>
    </row>
    <row r="14" spans="1:5" ht="12.75">
      <c r="A14" s="249"/>
      <c r="B14" s="249"/>
      <c r="C14" s="249"/>
      <c r="D14" s="249"/>
      <c r="E14" s="249"/>
    </row>
    <row r="15" spans="1:5" ht="12.75">
      <c r="A15" s="249"/>
      <c r="B15" s="249"/>
      <c r="C15" s="249"/>
      <c r="D15" s="249"/>
      <c r="E15" s="249"/>
    </row>
    <row r="16" spans="1:5" ht="12.75">
      <c r="A16" s="249"/>
      <c r="B16" s="249"/>
      <c r="C16" s="249"/>
      <c r="D16" s="249"/>
      <c r="E16" s="249"/>
    </row>
    <row r="17" spans="1:5" ht="12.75">
      <c r="A17" s="249"/>
      <c r="B17" s="249"/>
      <c r="C17" s="249"/>
      <c r="D17" s="249"/>
      <c r="E17" s="249"/>
    </row>
    <row r="18" spans="1:5" ht="12.75">
      <c r="A18" s="249"/>
      <c r="B18" s="249"/>
      <c r="C18" s="249"/>
      <c r="D18" s="249"/>
      <c r="E18" s="249"/>
    </row>
    <row r="19" spans="1:5" ht="81.75" customHeight="1">
      <c r="A19" s="249"/>
      <c r="B19" s="249"/>
      <c r="C19" s="249"/>
      <c r="D19" s="249"/>
      <c r="E19" s="249"/>
    </row>
    <row r="20" spans="1:5" ht="42" customHeight="1">
      <c r="A20" s="14"/>
      <c r="B20"/>
      <c r="C20"/>
      <c r="D20"/>
      <c r="E20"/>
    </row>
    <row r="21" spans="1:5" ht="12.75">
      <c r="A21" s="248" t="s">
        <v>138</v>
      </c>
      <c r="B21" s="248"/>
      <c r="C21" s="248"/>
      <c r="D21" s="248"/>
      <c r="E21" s="248"/>
    </row>
    <row r="22" spans="1:5" ht="12.75">
      <c r="A22" s="250"/>
      <c r="B22" s="250"/>
      <c r="C22" s="250"/>
      <c r="D22" s="250"/>
      <c r="E22" s="250"/>
    </row>
    <row r="23" spans="1:5" ht="12.75">
      <c r="A23" s="250"/>
      <c r="B23" s="250"/>
      <c r="C23" s="250"/>
      <c r="D23" s="250"/>
      <c r="E23" s="250"/>
    </row>
    <row r="24" spans="1:5" ht="12.75">
      <c r="A24" s="250"/>
      <c r="B24" s="250"/>
      <c r="C24" s="250"/>
      <c r="D24" s="250"/>
      <c r="E24" s="250"/>
    </row>
    <row r="25" spans="1:5" ht="12.75">
      <c r="A25" s="250"/>
      <c r="B25" s="250"/>
      <c r="C25" s="250"/>
      <c r="D25" s="250"/>
      <c r="E25" s="250"/>
    </row>
    <row r="26" spans="1:5" ht="12.75">
      <c r="A26" s="250"/>
      <c r="B26" s="250"/>
      <c r="C26" s="250"/>
      <c r="D26" s="250"/>
      <c r="E26" s="250"/>
    </row>
    <row r="27" spans="1:5" ht="12.75">
      <c r="A27" s="250"/>
      <c r="B27" s="250"/>
      <c r="C27" s="250"/>
      <c r="D27" s="250"/>
      <c r="E27" s="250"/>
    </row>
    <row r="28" spans="1:5" ht="78.75" customHeight="1">
      <c r="A28" s="250"/>
      <c r="B28" s="250"/>
      <c r="C28" s="250"/>
      <c r="D28" s="250"/>
      <c r="E28" s="250"/>
    </row>
    <row r="29" spans="1:5" ht="42" customHeight="1">
      <c r="A29"/>
      <c r="B29"/>
      <c r="C29"/>
      <c r="D29"/>
      <c r="E29"/>
    </row>
    <row r="30" spans="1:5" ht="12.75">
      <c r="A30" s="248" t="s">
        <v>139</v>
      </c>
      <c r="B30" s="248"/>
      <c r="C30" s="248"/>
      <c r="D30" s="248"/>
      <c r="E30" s="248"/>
    </row>
    <row r="31" spans="1:5" ht="12.75">
      <c r="A31" s="250"/>
      <c r="B31" s="250"/>
      <c r="C31" s="250"/>
      <c r="D31" s="250"/>
      <c r="E31" s="250"/>
    </row>
    <row r="32" spans="1:5" ht="12.75">
      <c r="A32" s="250"/>
      <c r="B32" s="250"/>
      <c r="C32" s="250"/>
      <c r="D32" s="250"/>
      <c r="E32" s="250"/>
    </row>
    <row r="33" spans="1:5" ht="11.25" customHeight="1">
      <c r="A33" s="250"/>
      <c r="B33" s="250"/>
      <c r="C33" s="250"/>
      <c r="D33" s="250"/>
      <c r="E33" s="250"/>
    </row>
    <row r="34" spans="1:5" ht="112.5" customHeight="1">
      <c r="A34" s="250"/>
      <c r="B34" s="250"/>
      <c r="C34" s="250"/>
      <c r="D34" s="250"/>
      <c r="E34" s="250"/>
    </row>
  </sheetData>
  <sheetProtection selectLockedCells="1" selectUnlockedCells="1"/>
  <mergeCells count="17">
    <mergeCell ref="A1:E1"/>
    <mergeCell ref="D3:E3"/>
    <mergeCell ref="D4:E4"/>
    <mergeCell ref="D5:E5"/>
    <mergeCell ref="A6:A7"/>
    <mergeCell ref="D6:E6"/>
    <mergeCell ref="D7:E7"/>
    <mergeCell ref="A8:A10"/>
    <mergeCell ref="D8:E8"/>
    <mergeCell ref="D9:E9"/>
    <mergeCell ref="D10:E10"/>
    <mergeCell ref="A13:E13"/>
    <mergeCell ref="A14:E19"/>
    <mergeCell ref="A21:E21"/>
    <mergeCell ref="A22:E28"/>
    <mergeCell ref="A30:E30"/>
    <mergeCell ref="A31:E34"/>
  </mergeCells>
  <printOptions/>
  <pageMargins left="0.4097222222222222" right="0.4" top="0.25972222222222224" bottom="0.20972222222222223"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57"/>
    <pageSetUpPr fitToPage="1"/>
  </sheetPr>
  <dimension ref="A1:IV86"/>
  <sheetViews>
    <sheetView workbookViewId="0" topLeftCell="A1">
      <selection activeCell="C7" sqref="C7"/>
    </sheetView>
  </sheetViews>
  <sheetFormatPr defaultColWidth="10.28125" defaultRowHeight="12.75"/>
  <cols>
    <col min="1" max="1" width="83.7109375" style="3" customWidth="1"/>
    <col min="2" max="2" width="0.85546875" style="0" customWidth="1"/>
    <col min="3" max="5" width="12.28125" style="3" customWidth="1"/>
    <col min="6" max="16384" width="9.57421875" style="3" customWidth="1"/>
  </cols>
  <sheetData>
    <row r="1" spans="1:256" ht="20.25" customHeight="1">
      <c r="A1" s="13" t="s">
        <v>140</v>
      </c>
      <c r="B1" s="13"/>
      <c r="C1" s="13"/>
      <c r="D1" s="13"/>
      <c r="E1" s="13"/>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75" customHeight="1">
      <c r="A2" s="14"/>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251" t="s">
        <v>141</v>
      </c>
      <c r="B3" s="251"/>
      <c r="C3" s="251"/>
      <c r="D3" s="251"/>
      <c r="E3" s="142">
        <v>0</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4" customHeight="1">
      <c r="A4" s="251" t="s">
        <v>142</v>
      </c>
      <c r="B4" s="251"/>
      <c r="C4" s="251"/>
      <c r="D4" s="251"/>
      <c r="E4" s="142">
        <v>0</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140" t="s">
        <v>69</v>
      </c>
      <c r="B5" s="141"/>
      <c r="C5" s="141"/>
      <c r="D5" s="141"/>
      <c r="E5" s="142">
        <v>0</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5" s="139" customFormat="1" ht="10.5" customHeight="1">
      <c r="A6" s="252"/>
      <c r="B6" s="253"/>
      <c r="C6" s="253"/>
      <c r="D6" s="254"/>
      <c r="E6" s="254"/>
    </row>
    <row r="7" spans="1:256" ht="25.5" customHeight="1">
      <c r="A7"/>
      <c r="C7" s="255" t="s">
        <v>143</v>
      </c>
      <c r="D7" s="255"/>
      <c r="E7" s="255"/>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44" t="s">
        <v>144</v>
      </c>
      <c r="C8" s="144" t="s">
        <v>72</v>
      </c>
      <c r="D8" s="144" t="s">
        <v>73</v>
      </c>
      <c r="E8" s="144" t="s">
        <v>74</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47" t="s">
        <v>145</v>
      </c>
      <c r="C9" s="148"/>
      <c r="D9" s="149"/>
      <c r="E9" s="150"/>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1" t="s">
        <v>76</v>
      </c>
      <c r="C10" s="152"/>
      <c r="D10" s="153"/>
      <c r="E10" s="154"/>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5" t="s">
        <v>77</v>
      </c>
      <c r="C11" s="157">
        <f>SUM(C12:C18)</f>
        <v>0</v>
      </c>
      <c r="D11" s="157">
        <f>SUM(D12:D18)</f>
        <v>0</v>
      </c>
      <c r="E11" s="158">
        <f aca="true" t="shared" si="0" ref="E11:E26">SUM(C11:D11)</f>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9" t="s">
        <v>78</v>
      </c>
      <c r="C12" s="161"/>
      <c r="D12" s="161"/>
      <c r="E12" s="162">
        <f t="shared" si="0"/>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9" t="s">
        <v>79</v>
      </c>
      <c r="C13" s="161"/>
      <c r="D13" s="161"/>
      <c r="E13" s="162">
        <f t="shared" si="0"/>
        <v>0</v>
      </c>
      <c r="F13"/>
      <c r="G13"/>
      <c r="H13"/>
      <c r="I13" s="256"/>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9" t="s">
        <v>80</v>
      </c>
      <c r="C14" s="161"/>
      <c r="D14" s="161"/>
      <c r="E14" s="162">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59" t="s">
        <v>81</v>
      </c>
      <c r="C15" s="161"/>
      <c r="D15" s="161"/>
      <c r="E15" s="162">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59" t="s">
        <v>82</v>
      </c>
      <c r="C16" s="161"/>
      <c r="D16" s="161"/>
      <c r="E16" s="162">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9" t="s">
        <v>83</v>
      </c>
      <c r="C17" s="161"/>
      <c r="D17" s="161"/>
      <c r="E17" s="162">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9" t="s">
        <v>84</v>
      </c>
      <c r="C18" s="161"/>
      <c r="D18" s="161"/>
      <c r="E18" s="162">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5" t="s">
        <v>85</v>
      </c>
      <c r="C19" s="157">
        <f>SUM(C20:C25)</f>
        <v>0</v>
      </c>
      <c r="D19" s="157">
        <f>SUM(D20:D25)</f>
        <v>0</v>
      </c>
      <c r="E19" s="158">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9" t="s">
        <v>79</v>
      </c>
      <c r="C20" s="161"/>
      <c r="D20" s="161"/>
      <c r="E20" s="162">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9" t="s">
        <v>80</v>
      </c>
      <c r="C21" s="161"/>
      <c r="D21" s="161"/>
      <c r="E21" s="162">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59" t="s">
        <v>81</v>
      </c>
      <c r="C22" s="161"/>
      <c r="D22" s="161"/>
      <c r="E22" s="162">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59" t="s">
        <v>82</v>
      </c>
      <c r="C23" s="161"/>
      <c r="D23" s="161"/>
      <c r="E23" s="162">
        <f t="shared" si="0"/>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59" t="s">
        <v>83</v>
      </c>
      <c r="C24" s="161"/>
      <c r="D24" s="161"/>
      <c r="E24" s="162">
        <f t="shared" si="0"/>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59" t="s">
        <v>86</v>
      </c>
      <c r="C25" s="161"/>
      <c r="D25" s="161"/>
      <c r="E25" s="162">
        <f t="shared" si="0"/>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209" t="s">
        <v>87</v>
      </c>
      <c r="C26" s="163">
        <f>SUM(C11,C19)</f>
        <v>0</v>
      </c>
      <c r="D26" s="163">
        <f>SUM(D11,D19)</f>
        <v>0</v>
      </c>
      <c r="E26" s="158">
        <f t="shared" si="0"/>
        <v>0</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51" t="s">
        <v>88</v>
      </c>
      <c r="C27" s="164"/>
      <c r="D27" s="165"/>
      <c r="E27" s="166"/>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63" t="s">
        <v>146</v>
      </c>
      <c r="C28" s="169"/>
      <c r="D28" s="169"/>
      <c r="E28" s="162">
        <f>SUM(C28:D28)</f>
        <v>0</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55" t="s">
        <v>147</v>
      </c>
      <c r="C29" s="171"/>
      <c r="D29" s="172"/>
      <c r="E29" s="17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210" t="s">
        <v>91</v>
      </c>
      <c r="C30" s="175"/>
      <c r="D30" s="176"/>
      <c r="E30" s="177"/>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210" t="s">
        <v>92</v>
      </c>
      <c r="C31" s="176"/>
      <c r="D31" s="175"/>
      <c r="E31" s="17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210" t="s">
        <v>93</v>
      </c>
      <c r="C32" s="175"/>
      <c r="D32" s="175"/>
      <c r="E32" s="17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55" t="s">
        <v>94</v>
      </c>
      <c r="C33" s="162">
        <f>SUM(C29:C32)</f>
        <v>0</v>
      </c>
      <c r="D33" s="162">
        <f>SUM(D29:D32)</f>
        <v>0</v>
      </c>
      <c r="E33" s="162">
        <f aca="true" t="shared" si="1" ref="E33:E34">SUM(C33:D33)</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55" t="s">
        <v>148</v>
      </c>
      <c r="C34" s="169"/>
      <c r="D34" s="169"/>
      <c r="E34" s="162">
        <f t="shared" si="1"/>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211" t="s">
        <v>149</v>
      </c>
      <c r="C35" s="175"/>
      <c r="D35" s="175"/>
      <c r="E35" s="162"/>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211" t="s">
        <v>150</v>
      </c>
      <c r="C36" s="175"/>
      <c r="D36" s="175"/>
      <c r="E36" s="162"/>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212" t="s">
        <v>87</v>
      </c>
      <c r="C37" s="181">
        <f>C28+C33+C34+C35+C36</f>
        <v>0</v>
      </c>
      <c r="D37" s="181">
        <f>D28+D33+D34+D35+D36</f>
        <v>0</v>
      </c>
      <c r="E37" s="162">
        <f>SUM(C37:D37)</f>
        <v>0</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213" t="s">
        <v>151</v>
      </c>
      <c r="C38" s="183">
        <f>C37+C26</f>
        <v>0</v>
      </c>
      <c r="D38" s="184">
        <f>D37+D26</f>
        <v>0</v>
      </c>
      <c r="E38" s="185">
        <f>E26+E37</f>
        <v>0</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75" customHeight="1">
      <c r="A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47" t="s">
        <v>152</v>
      </c>
      <c r="C40" s="187"/>
      <c r="D40" s="188"/>
      <c r="E40" s="189"/>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63" t="s">
        <v>99</v>
      </c>
      <c r="C41" s="169"/>
      <c r="D41" s="169"/>
      <c r="E41" s="162"/>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55" t="s">
        <v>153</v>
      </c>
      <c r="C42" s="171"/>
      <c r="D42" s="172"/>
      <c r="E42" s="17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5" s="214" customFormat="1" ht="12.75">
      <c r="A43" s="210" t="s">
        <v>101</v>
      </c>
      <c r="C43" s="169"/>
      <c r="D43" s="176"/>
      <c r="E43" s="177"/>
    </row>
    <row r="44" spans="1:5" ht="12.75">
      <c r="A44" s="210" t="s">
        <v>102</v>
      </c>
      <c r="B44" s="214"/>
      <c r="C44" s="169"/>
      <c r="D44" s="193"/>
      <c r="E44" s="194"/>
    </row>
    <row r="45" spans="1:5" ht="12.75">
      <c r="A45" s="210" t="s">
        <v>103</v>
      </c>
      <c r="B45" s="214"/>
      <c r="C45" s="169"/>
      <c r="D45" s="193"/>
      <c r="E45" s="194"/>
    </row>
    <row r="46" spans="1:5" ht="12.75">
      <c r="A46" s="210" t="s">
        <v>92</v>
      </c>
      <c r="B46" s="214"/>
      <c r="C46" s="176"/>
      <c r="D46" s="175"/>
      <c r="E46" s="178"/>
    </row>
    <row r="47" spans="1:5" ht="12.75">
      <c r="A47" s="155" t="s">
        <v>104</v>
      </c>
      <c r="C47" s="162">
        <f>SUM(C43:C46)</f>
        <v>0</v>
      </c>
      <c r="D47" s="162">
        <f>SUM(D43:D46)</f>
        <v>0</v>
      </c>
      <c r="E47" s="162">
        <f aca="true" t="shared" si="2" ref="E47:E53">SUM(C47:D47)</f>
        <v>0</v>
      </c>
    </row>
    <row r="48" spans="1:5" ht="12.75">
      <c r="A48" s="63" t="s">
        <v>154</v>
      </c>
      <c r="C48" s="169"/>
      <c r="D48" s="169"/>
      <c r="E48" s="162">
        <f t="shared" si="2"/>
        <v>0</v>
      </c>
    </row>
    <row r="49" spans="1:5" ht="12.75">
      <c r="A49" s="63" t="s">
        <v>155</v>
      </c>
      <c r="C49" s="169"/>
      <c r="D49" s="169"/>
      <c r="E49" s="162">
        <f t="shared" si="2"/>
        <v>0</v>
      </c>
    </row>
    <row r="50" spans="1:5" ht="12.75">
      <c r="A50" s="211" t="s">
        <v>156</v>
      </c>
      <c r="C50" s="169"/>
      <c r="D50" s="169"/>
      <c r="E50" s="162">
        <f t="shared" si="2"/>
        <v>0</v>
      </c>
    </row>
    <row r="51" spans="1:5" ht="12.75">
      <c r="A51" s="211" t="s">
        <v>157</v>
      </c>
      <c r="C51" s="169"/>
      <c r="D51" s="169"/>
      <c r="E51" s="162">
        <f t="shared" si="2"/>
        <v>0</v>
      </c>
    </row>
    <row r="52" spans="1:5" ht="12.75">
      <c r="A52" s="211" t="s">
        <v>158</v>
      </c>
      <c r="C52" s="169"/>
      <c r="D52" s="169"/>
      <c r="E52" s="162">
        <f t="shared" si="2"/>
        <v>0</v>
      </c>
    </row>
    <row r="53" spans="1:5" ht="12.75">
      <c r="A53" s="87" t="s">
        <v>159</v>
      </c>
      <c r="C53" s="183">
        <f>C41+SUM(C47:C52)</f>
        <v>0</v>
      </c>
      <c r="D53" s="184">
        <f>D41+SUM(D47:D52)</f>
        <v>0</v>
      </c>
      <c r="E53" s="185">
        <f t="shared" si="2"/>
        <v>0</v>
      </c>
    </row>
    <row r="54" spans="1:5" ht="3.75" customHeight="1">
      <c r="A54"/>
      <c r="C54"/>
      <c r="D54"/>
      <c r="E54"/>
    </row>
    <row r="55" spans="1:5" ht="12.75">
      <c r="A55" s="147" t="s">
        <v>160</v>
      </c>
      <c r="C55" s="187"/>
      <c r="D55" s="188"/>
      <c r="E55" s="189"/>
    </row>
    <row r="56" spans="1:5" ht="12.75">
      <c r="A56" s="63" t="s">
        <v>111</v>
      </c>
      <c r="C56" s="169"/>
      <c r="D56" s="169"/>
      <c r="E56" s="196"/>
    </row>
    <row r="57" spans="1:5" ht="12.75">
      <c r="A57" s="63" t="s">
        <v>112</v>
      </c>
      <c r="C57" s="169"/>
      <c r="D57" s="169"/>
      <c r="E57" s="197"/>
    </row>
    <row r="58" spans="1:5" ht="12.75">
      <c r="A58" s="63" t="s">
        <v>113</v>
      </c>
      <c r="C58" s="169"/>
      <c r="D58" s="169"/>
      <c r="E58" s="198"/>
    </row>
    <row r="59" spans="1:5" ht="3.75" customHeight="1">
      <c r="A59"/>
      <c r="C59"/>
      <c r="D59"/>
      <c r="E59"/>
    </row>
    <row r="60" spans="1:5" ht="12.75">
      <c r="A60" s="215" t="s">
        <v>114</v>
      </c>
      <c r="C60" s="201"/>
      <c r="D60" s="202"/>
      <c r="E60" s="203"/>
    </row>
    <row r="61" spans="1:5" ht="12.75">
      <c r="A61" s="87" t="s">
        <v>161</v>
      </c>
      <c r="C61" s="183">
        <f>C53-C38-C56-C57+C58</f>
        <v>0</v>
      </c>
      <c r="D61" s="184">
        <f>D53-D38+C56+C57-C58</f>
        <v>0</v>
      </c>
      <c r="E61" s="185">
        <f>SUM(C61:D61)</f>
        <v>0</v>
      </c>
    </row>
    <row r="62" spans="1:5" ht="12.75">
      <c r="A62" s="132"/>
      <c r="C62"/>
      <c r="D62"/>
      <c r="E62"/>
    </row>
    <row r="63" spans="1:5" ht="12.75">
      <c r="A63" s="132" t="s">
        <v>48</v>
      </c>
      <c r="C63"/>
      <c r="D63"/>
      <c r="E63"/>
    </row>
    <row r="64" spans="1:5" ht="13.5" customHeight="1">
      <c r="A64" s="257" t="s">
        <v>162</v>
      </c>
      <c r="B64" s="257"/>
      <c r="C64" s="257"/>
      <c r="D64" s="257"/>
      <c r="E64" s="257"/>
    </row>
    <row r="65" spans="1:5" ht="13.5" customHeight="1">
      <c r="A65" s="133" t="s">
        <v>163</v>
      </c>
      <c r="B65" s="133"/>
      <c r="C65" s="133"/>
      <c r="D65" s="133"/>
      <c r="E65" s="133"/>
    </row>
    <row r="66" spans="1:5" ht="13.5" customHeight="1">
      <c r="A66" s="133" t="s">
        <v>164</v>
      </c>
      <c r="B66" s="133"/>
      <c r="C66" s="133"/>
      <c r="D66" s="133"/>
      <c r="E66" s="133"/>
    </row>
    <row r="67" spans="1:5" ht="13.5" customHeight="1">
      <c r="A67" s="133" t="s">
        <v>165</v>
      </c>
      <c r="B67" s="133"/>
      <c r="C67" s="133"/>
      <c r="D67" s="133"/>
      <c r="E67" s="133"/>
    </row>
    <row r="68" spans="1:5" ht="13.5" customHeight="1">
      <c r="A68" s="133" t="s">
        <v>166</v>
      </c>
      <c r="B68" s="133"/>
      <c r="C68" s="133"/>
      <c r="D68" s="133"/>
      <c r="E68" s="133"/>
    </row>
    <row r="69" spans="1:5" ht="25.5" customHeight="1">
      <c r="A69" s="133" t="s">
        <v>167</v>
      </c>
      <c r="B69" s="133"/>
      <c r="C69" s="133"/>
      <c r="D69" s="133"/>
      <c r="E69" s="133"/>
    </row>
    <row r="70" spans="1:5" ht="13.5" customHeight="1">
      <c r="A70" s="133" t="s">
        <v>168</v>
      </c>
      <c r="B70" s="133"/>
      <c r="C70" s="133"/>
      <c r="D70" s="133"/>
      <c r="E70" s="133"/>
    </row>
    <row r="71" spans="1:5" ht="13.5" customHeight="1">
      <c r="A71" s="133" t="s">
        <v>169</v>
      </c>
      <c r="B71" s="133"/>
      <c r="C71" s="133"/>
      <c r="D71" s="133"/>
      <c r="E71" s="133"/>
    </row>
    <row r="72" spans="1:5" ht="12.75" customHeight="1">
      <c r="A72" s="133" t="s">
        <v>170</v>
      </c>
      <c r="B72" s="133"/>
      <c r="C72" s="133"/>
      <c r="D72" s="133"/>
      <c r="E72" s="133"/>
    </row>
    <row r="73" spans="1:5" ht="12.75" customHeight="1">
      <c r="A73" s="133" t="s">
        <v>171</v>
      </c>
      <c r="B73" s="133"/>
      <c r="C73" s="133"/>
      <c r="D73" s="133"/>
      <c r="E73" s="133"/>
    </row>
    <row r="74" spans="1:5" ht="12.75" customHeight="1">
      <c r="A74" s="133" t="s">
        <v>172</v>
      </c>
      <c r="B74" s="133"/>
      <c r="C74" s="133"/>
      <c r="D74" s="133"/>
      <c r="E74" s="133"/>
    </row>
    <row r="75" spans="1:5" ht="12.75" customHeight="1">
      <c r="A75" s="133" t="s">
        <v>173</v>
      </c>
      <c r="B75" s="133"/>
      <c r="C75" s="133"/>
      <c r="D75" s="133"/>
      <c r="E75" s="133"/>
    </row>
    <row r="76" spans="1:5" ht="23.25" customHeight="1">
      <c r="A76" s="133" t="s">
        <v>174</v>
      </c>
      <c r="B76" s="133"/>
      <c r="C76" s="133"/>
      <c r="D76" s="133"/>
      <c r="E76" s="133"/>
    </row>
    <row r="77" spans="1:5" ht="12.75" customHeight="1">
      <c r="A77" s="133" t="s">
        <v>175</v>
      </c>
      <c r="B77" s="133"/>
      <c r="C77" s="133"/>
      <c r="D77" s="133"/>
      <c r="E77" s="133"/>
    </row>
    <row r="78" spans="1:5" ht="12.75" customHeight="1">
      <c r="A78" s="133" t="s">
        <v>176</v>
      </c>
      <c r="B78" s="133"/>
      <c r="C78" s="133"/>
      <c r="D78" s="133"/>
      <c r="E78" s="133"/>
    </row>
    <row r="79" spans="1:5" ht="12.75">
      <c r="A79"/>
      <c r="C79"/>
      <c r="D79"/>
      <c r="E79"/>
    </row>
    <row r="80" spans="1:5" ht="12.75">
      <c r="A80" s="216" t="s">
        <v>122</v>
      </c>
      <c r="B80" s="217"/>
      <c r="C80" s="218"/>
      <c r="D80" s="218"/>
      <c r="E80" s="218"/>
    </row>
    <row r="81" spans="1:5" ht="12.75">
      <c r="A81" s="258"/>
      <c r="B81" s="258"/>
      <c r="C81" s="258"/>
      <c r="D81" s="258"/>
      <c r="E81" s="258"/>
    </row>
    <row r="82" spans="1:5" ht="12.75">
      <c r="A82" s="258"/>
      <c r="B82" s="258"/>
      <c r="C82" s="258"/>
      <c r="D82" s="258"/>
      <c r="E82" s="258"/>
    </row>
    <row r="83" spans="1:5" ht="12.75">
      <c r="A83" s="258"/>
      <c r="B83" s="258"/>
      <c r="C83" s="258"/>
      <c r="D83" s="258"/>
      <c r="E83" s="258"/>
    </row>
    <row r="84" spans="1:5" ht="12.75">
      <c r="A84" s="258"/>
      <c r="B84" s="258"/>
      <c r="C84" s="258"/>
      <c r="D84" s="258"/>
      <c r="E84" s="258"/>
    </row>
    <row r="85" spans="1:5" ht="12.75">
      <c r="A85" s="258"/>
      <c r="B85" s="258"/>
      <c r="C85" s="258"/>
      <c r="D85" s="258"/>
      <c r="E85" s="258"/>
    </row>
    <row r="86" spans="1:5" ht="12.75">
      <c r="A86" s="258"/>
      <c r="B86" s="258"/>
      <c r="C86" s="258"/>
      <c r="D86" s="258"/>
      <c r="E86" s="258"/>
    </row>
  </sheetData>
  <sheetProtection selectLockedCells="1" selectUnlockedCells="1"/>
  <mergeCells count="24">
    <mergeCell ref="A1:E1"/>
    <mergeCell ref="A3:D3"/>
    <mergeCell ref="A4:D4"/>
    <mergeCell ref="C5:D5"/>
    <mergeCell ref="C7:E7"/>
    <mergeCell ref="C56:D56"/>
    <mergeCell ref="C57:D57"/>
    <mergeCell ref="C58:D58"/>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81:E86"/>
  </mergeCells>
  <printOptions/>
  <pageMargins left="0.7083333333333334" right="0.7083333333333334" top="0.39375" bottom="0.3541666666666667"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57"/>
  </sheetPr>
  <dimension ref="A1:G84"/>
  <sheetViews>
    <sheetView workbookViewId="0" topLeftCell="A1">
      <selection activeCell="K15" sqref="K15"/>
    </sheetView>
  </sheetViews>
  <sheetFormatPr defaultColWidth="12.57421875" defaultRowHeight="12.75"/>
  <cols>
    <col min="1" max="1" width="79.140625" style="0" customWidth="1"/>
    <col min="2" max="2" width="2.00390625" style="0" customWidth="1"/>
    <col min="3" max="3" width="2.28125" style="0" customWidth="1"/>
    <col min="4" max="4" width="2.421875" style="0" customWidth="1"/>
    <col min="5" max="5" width="15.00390625" style="0" customWidth="1"/>
    <col min="6" max="6" width="13.7109375" style="0" customWidth="1"/>
    <col min="7" max="7" width="18.28125" style="0" customWidth="1"/>
    <col min="8" max="16384" width="11.57421875" style="0" customWidth="1"/>
  </cols>
  <sheetData>
    <row r="1" spans="1:7" ht="12.75">
      <c r="A1" s="13" t="s">
        <v>177</v>
      </c>
      <c r="B1" s="13"/>
      <c r="C1" s="13"/>
      <c r="D1" s="13"/>
      <c r="E1" s="13"/>
      <c r="F1" s="13"/>
      <c r="G1" s="13"/>
    </row>
    <row r="2" ht="12.75">
      <c r="A2" s="14"/>
    </row>
    <row r="3" spans="5:7" ht="15">
      <c r="E3" s="259"/>
      <c r="F3" s="260" t="s">
        <v>178</v>
      </c>
      <c r="G3" s="261"/>
    </row>
    <row r="4" spans="1:7" ht="12.75">
      <c r="A4" s="144" t="s">
        <v>144</v>
      </c>
      <c r="E4" s="146" t="s">
        <v>72</v>
      </c>
      <c r="F4" s="146" t="s">
        <v>73</v>
      </c>
      <c r="G4" s="146" t="s">
        <v>74</v>
      </c>
    </row>
    <row r="5" spans="1:7" ht="12.75">
      <c r="A5" s="147" t="s">
        <v>179</v>
      </c>
      <c r="E5" s="148"/>
      <c r="F5" s="149"/>
      <c r="G5" s="150"/>
    </row>
    <row r="6" spans="1:7" ht="12.75">
      <c r="A6" s="151" t="s">
        <v>180</v>
      </c>
      <c r="E6" s="152"/>
      <c r="F6" s="153"/>
      <c r="G6" s="154"/>
    </row>
    <row r="7" spans="1:7" ht="12.75">
      <c r="A7" s="155" t="s">
        <v>77</v>
      </c>
      <c r="E7" s="157">
        <f>SUM(E8:E14)</f>
        <v>0</v>
      </c>
      <c r="F7" s="157">
        <f>SUM(F8:F14)</f>
        <v>0</v>
      </c>
      <c r="G7" s="158">
        <f aca="true" t="shared" si="0" ref="G7:G22">SUM(E7:F7)</f>
        <v>0</v>
      </c>
    </row>
    <row r="8" spans="1:7" ht="12.75">
      <c r="A8" s="159" t="s">
        <v>78</v>
      </c>
      <c r="E8" s="161"/>
      <c r="F8" s="161"/>
      <c r="G8" s="162">
        <f t="shared" si="0"/>
        <v>0</v>
      </c>
    </row>
    <row r="9" spans="1:7" ht="12.75">
      <c r="A9" s="159" t="s">
        <v>79</v>
      </c>
      <c r="E9" s="161"/>
      <c r="F9" s="161"/>
      <c r="G9" s="162">
        <f t="shared" si="0"/>
        <v>0</v>
      </c>
    </row>
    <row r="10" spans="1:7" ht="12.75">
      <c r="A10" s="159" t="s">
        <v>80</v>
      </c>
      <c r="E10" s="161"/>
      <c r="F10" s="161"/>
      <c r="G10" s="162">
        <f t="shared" si="0"/>
        <v>0</v>
      </c>
    </row>
    <row r="11" spans="1:7" ht="12.75">
      <c r="A11" s="159" t="s">
        <v>81</v>
      </c>
      <c r="E11" s="161"/>
      <c r="F11" s="161"/>
      <c r="G11" s="162">
        <f t="shared" si="0"/>
        <v>0</v>
      </c>
    </row>
    <row r="12" spans="1:7" ht="12.75">
      <c r="A12" s="159" t="s">
        <v>82</v>
      </c>
      <c r="E12" s="161"/>
      <c r="F12" s="161"/>
      <c r="G12" s="162">
        <f t="shared" si="0"/>
        <v>0</v>
      </c>
    </row>
    <row r="13" spans="1:7" ht="12.75">
      <c r="A13" s="159" t="s">
        <v>83</v>
      </c>
      <c r="E13" s="161"/>
      <c r="F13" s="161"/>
      <c r="G13" s="162">
        <f t="shared" si="0"/>
        <v>0</v>
      </c>
    </row>
    <row r="14" spans="1:7" ht="12.75">
      <c r="A14" s="159" t="s">
        <v>84</v>
      </c>
      <c r="E14" s="161"/>
      <c r="F14" s="161"/>
      <c r="G14" s="162">
        <f t="shared" si="0"/>
        <v>0</v>
      </c>
    </row>
    <row r="15" spans="1:7" ht="12.75">
      <c r="A15" s="155" t="s">
        <v>85</v>
      </c>
      <c r="E15" s="157">
        <f>SUM(E16:E21)</f>
        <v>0</v>
      </c>
      <c r="F15" s="157">
        <f>SUM(F16:F21)</f>
        <v>0</v>
      </c>
      <c r="G15" s="158">
        <f t="shared" si="0"/>
        <v>0</v>
      </c>
    </row>
    <row r="16" spans="1:7" ht="12.75">
      <c r="A16" s="159" t="s">
        <v>79</v>
      </c>
      <c r="E16" s="161"/>
      <c r="F16" s="161"/>
      <c r="G16" s="162">
        <f t="shared" si="0"/>
        <v>0</v>
      </c>
    </row>
    <row r="17" spans="1:7" ht="12.75">
      <c r="A17" s="159" t="s">
        <v>80</v>
      </c>
      <c r="E17" s="161"/>
      <c r="F17" s="161"/>
      <c r="G17" s="162">
        <f t="shared" si="0"/>
        <v>0</v>
      </c>
    </row>
    <row r="18" spans="1:7" ht="12.75">
      <c r="A18" s="159" t="s">
        <v>81</v>
      </c>
      <c r="E18" s="161"/>
      <c r="F18" s="161"/>
      <c r="G18" s="162">
        <f t="shared" si="0"/>
        <v>0</v>
      </c>
    </row>
    <row r="19" spans="1:7" ht="12.75">
      <c r="A19" s="159" t="s">
        <v>82</v>
      </c>
      <c r="E19" s="161"/>
      <c r="F19" s="161"/>
      <c r="G19" s="162">
        <f t="shared" si="0"/>
        <v>0</v>
      </c>
    </row>
    <row r="20" spans="1:7" ht="12.75">
      <c r="A20" s="159" t="s">
        <v>83</v>
      </c>
      <c r="E20" s="161"/>
      <c r="F20" s="161"/>
      <c r="G20" s="162">
        <f t="shared" si="0"/>
        <v>0</v>
      </c>
    </row>
    <row r="21" spans="1:7" ht="12.75">
      <c r="A21" s="159" t="s">
        <v>86</v>
      </c>
      <c r="E21" s="161"/>
      <c r="F21" s="161"/>
      <c r="G21" s="162">
        <f t="shared" si="0"/>
        <v>0</v>
      </c>
    </row>
    <row r="22" spans="1:7" ht="12.75">
      <c r="A22" s="209" t="s">
        <v>87</v>
      </c>
      <c r="E22" s="163">
        <f>SUM(E7,E15)</f>
        <v>0</v>
      </c>
      <c r="F22" s="163">
        <f>SUM(F7,F15)</f>
        <v>0</v>
      </c>
      <c r="G22" s="158">
        <f t="shared" si="0"/>
        <v>0</v>
      </c>
    </row>
    <row r="23" spans="1:7" ht="12.75">
      <c r="A23" s="151" t="s">
        <v>88</v>
      </c>
      <c r="E23" s="164"/>
      <c r="F23" s="165"/>
      <c r="G23" s="166"/>
    </row>
    <row r="24" spans="1:7" ht="12.75">
      <c r="A24" s="63" t="s">
        <v>181</v>
      </c>
      <c r="E24" s="169"/>
      <c r="F24" s="169"/>
      <c r="G24" s="162">
        <f>SUM(E24:F24)</f>
        <v>0</v>
      </c>
    </row>
    <row r="25" spans="1:7" ht="12.75">
      <c r="A25" s="155" t="s">
        <v>182</v>
      </c>
      <c r="E25" s="171"/>
      <c r="F25" s="172"/>
      <c r="G25" s="173"/>
    </row>
    <row r="26" spans="1:7" ht="12.75">
      <c r="A26" s="210" t="s">
        <v>91</v>
      </c>
      <c r="E26" s="175"/>
      <c r="F26" s="176"/>
      <c r="G26" s="177"/>
    </row>
    <row r="27" spans="1:7" ht="12.75">
      <c r="A27" s="210" t="s">
        <v>92</v>
      </c>
      <c r="E27" s="176"/>
      <c r="F27" s="175"/>
      <c r="G27" s="178"/>
    </row>
    <row r="28" spans="1:7" ht="12.75">
      <c r="A28" s="210" t="s">
        <v>93</v>
      </c>
      <c r="E28" s="175"/>
      <c r="F28" s="175"/>
      <c r="G28" s="178"/>
    </row>
    <row r="29" spans="1:7" ht="12.75">
      <c r="A29" s="155" t="s">
        <v>94</v>
      </c>
      <c r="E29" s="162">
        <f>SUM(E25:E28)</f>
        <v>0</v>
      </c>
      <c r="F29" s="162">
        <f>SUM(F25:F28)</f>
        <v>0</v>
      </c>
      <c r="G29" s="162">
        <f aca="true" t="shared" si="1" ref="G29:G33">SUM(E29:F29)</f>
        <v>0</v>
      </c>
    </row>
    <row r="30" spans="1:7" ht="12.75">
      <c r="A30" s="155" t="s">
        <v>183</v>
      </c>
      <c r="E30" s="169"/>
      <c r="F30" s="169"/>
      <c r="G30" s="162">
        <f t="shared" si="1"/>
        <v>0</v>
      </c>
    </row>
    <row r="31" spans="1:7" ht="12.75">
      <c r="A31" s="211" t="s">
        <v>184</v>
      </c>
      <c r="E31" s="175"/>
      <c r="F31" s="175"/>
      <c r="G31" s="162">
        <f t="shared" si="1"/>
        <v>0</v>
      </c>
    </row>
    <row r="32" spans="1:7" ht="12.75">
      <c r="A32" s="211" t="s">
        <v>185</v>
      </c>
      <c r="E32" s="175"/>
      <c r="F32" s="175"/>
      <c r="G32" s="162">
        <f t="shared" si="1"/>
        <v>0</v>
      </c>
    </row>
    <row r="33" spans="1:7" ht="12.75">
      <c r="A33" s="212" t="s">
        <v>87</v>
      </c>
      <c r="E33" s="181">
        <f>E24+E29+E30+E31+E32</f>
        <v>0</v>
      </c>
      <c r="F33" s="181">
        <f>F24+F29+F30+F31+F32</f>
        <v>0</v>
      </c>
      <c r="G33" s="162">
        <f t="shared" si="1"/>
        <v>0</v>
      </c>
    </row>
    <row r="34" spans="1:7" ht="12.75">
      <c r="A34" s="213" t="s">
        <v>186</v>
      </c>
      <c r="E34" s="183">
        <f>E22+E33+E16</f>
        <v>0</v>
      </c>
      <c r="F34" s="184">
        <f>F22+F33+F16</f>
        <v>0</v>
      </c>
      <c r="G34" s="185">
        <f>G16+G33</f>
        <v>0</v>
      </c>
    </row>
    <row r="36" spans="1:7" ht="12.75">
      <c r="A36" s="147" t="s">
        <v>187</v>
      </c>
      <c r="E36" s="187"/>
      <c r="F36" s="188"/>
      <c r="G36" s="189"/>
    </row>
    <row r="37" spans="1:7" ht="12.75">
      <c r="A37" s="63" t="s">
        <v>99</v>
      </c>
      <c r="E37" s="169"/>
      <c r="F37" s="169"/>
      <c r="G37" s="162"/>
    </row>
    <row r="38" spans="1:7" ht="12.75">
      <c r="A38" s="155" t="s">
        <v>188</v>
      </c>
      <c r="E38" s="171"/>
      <c r="F38" s="172"/>
      <c r="G38" s="173"/>
    </row>
    <row r="39" spans="1:7" ht="12.75">
      <c r="A39" s="210" t="s">
        <v>101</v>
      </c>
      <c r="B39" s="214"/>
      <c r="C39" s="214"/>
      <c r="D39" s="214"/>
      <c r="E39" s="169"/>
      <c r="F39" s="176"/>
      <c r="G39" s="177"/>
    </row>
    <row r="40" spans="1:7" ht="12.75">
      <c r="A40" s="210" t="s">
        <v>102</v>
      </c>
      <c r="B40" s="214"/>
      <c r="C40" s="3"/>
      <c r="D40" s="3"/>
      <c r="E40" s="169"/>
      <c r="F40" s="193"/>
      <c r="G40" s="194"/>
    </row>
    <row r="41" spans="1:7" ht="12.75">
      <c r="A41" s="210" t="s">
        <v>103</v>
      </c>
      <c r="B41" s="214"/>
      <c r="C41" s="3"/>
      <c r="D41" s="3"/>
      <c r="E41" s="169"/>
      <c r="F41" s="193"/>
      <c r="G41" s="194"/>
    </row>
    <row r="42" spans="1:7" ht="12.75">
      <c r="A42" s="210" t="s">
        <v>92</v>
      </c>
      <c r="B42" s="214"/>
      <c r="C42" s="3"/>
      <c r="D42" s="3"/>
      <c r="E42" s="176"/>
      <c r="F42" s="175"/>
      <c r="G42" s="178"/>
    </row>
    <row r="43" spans="1:7" ht="12.75">
      <c r="A43" s="155" t="s">
        <v>104</v>
      </c>
      <c r="C43" s="3"/>
      <c r="D43" s="3"/>
      <c r="E43" s="162">
        <f>SUM(E39:E42)</f>
        <v>0</v>
      </c>
      <c r="F43" s="162">
        <f>SUM(F39:F42)</f>
        <v>0</v>
      </c>
      <c r="G43" s="162">
        <f aca="true" t="shared" si="2" ref="G43:G49">SUM(E43:F43)</f>
        <v>0</v>
      </c>
    </row>
    <row r="44" spans="1:7" ht="12.75">
      <c r="A44" s="63" t="s">
        <v>189</v>
      </c>
      <c r="C44" s="3"/>
      <c r="D44" s="3"/>
      <c r="E44" s="169"/>
      <c r="F44" s="169"/>
      <c r="G44" s="162">
        <f t="shared" si="2"/>
        <v>0</v>
      </c>
    </row>
    <row r="45" spans="1:7" ht="12.75">
      <c r="A45" s="63" t="s">
        <v>190</v>
      </c>
      <c r="C45" s="3"/>
      <c r="D45" s="3"/>
      <c r="E45" s="169"/>
      <c r="F45" s="169"/>
      <c r="G45" s="162">
        <f t="shared" si="2"/>
        <v>0</v>
      </c>
    </row>
    <row r="46" spans="1:7" ht="12.75">
      <c r="A46" s="211" t="s">
        <v>191</v>
      </c>
      <c r="C46" s="3"/>
      <c r="D46" s="3"/>
      <c r="E46" s="169"/>
      <c r="F46" s="169"/>
      <c r="G46" s="162">
        <f t="shared" si="2"/>
        <v>0</v>
      </c>
    </row>
    <row r="47" spans="1:7" ht="12.75">
      <c r="A47" s="211" t="s">
        <v>192</v>
      </c>
      <c r="C47" s="3"/>
      <c r="D47" s="3"/>
      <c r="E47" s="169"/>
      <c r="F47" s="169"/>
      <c r="G47" s="162">
        <f t="shared" si="2"/>
        <v>0</v>
      </c>
    </row>
    <row r="48" spans="1:7" ht="12.75">
      <c r="A48" s="211" t="s">
        <v>193</v>
      </c>
      <c r="C48" s="3"/>
      <c r="D48" s="3"/>
      <c r="E48" s="169"/>
      <c r="F48" s="169"/>
      <c r="G48" s="162">
        <f t="shared" si="2"/>
        <v>0</v>
      </c>
    </row>
    <row r="49" spans="1:7" ht="12.75">
      <c r="A49" s="87" t="s">
        <v>194</v>
      </c>
      <c r="C49" s="3"/>
      <c r="D49" s="3"/>
      <c r="E49" s="183">
        <f>E37+SUM(E43:E48)</f>
        <v>0</v>
      </c>
      <c r="F49" s="184">
        <f>F37+SUM(F43:F48)</f>
        <v>0</v>
      </c>
      <c r="G49" s="185">
        <f t="shared" si="2"/>
        <v>0</v>
      </c>
    </row>
    <row r="50" spans="3:4" ht="12.75">
      <c r="C50" s="3"/>
      <c r="D50" s="3"/>
    </row>
    <row r="51" spans="1:7" ht="12.75">
      <c r="A51" s="147" t="s">
        <v>195</v>
      </c>
      <c r="C51" s="3"/>
      <c r="D51" s="3"/>
      <c r="E51" s="187"/>
      <c r="F51" s="188"/>
      <c r="G51" s="189"/>
    </row>
    <row r="52" spans="1:7" ht="12.75">
      <c r="A52" s="63" t="s">
        <v>111</v>
      </c>
      <c r="C52" s="3"/>
      <c r="D52" s="3"/>
      <c r="E52" s="169"/>
      <c r="F52" s="169"/>
      <c r="G52" s="196"/>
    </row>
    <row r="53" spans="1:7" ht="12.75">
      <c r="A53" s="63" t="s">
        <v>112</v>
      </c>
      <c r="C53" s="3"/>
      <c r="D53" s="3"/>
      <c r="E53" s="169"/>
      <c r="F53" s="169"/>
      <c r="G53" s="197"/>
    </row>
    <row r="54" spans="1:7" ht="12.75">
      <c r="A54" s="63" t="s">
        <v>113</v>
      </c>
      <c r="C54" s="3"/>
      <c r="D54" s="3"/>
      <c r="E54" s="169"/>
      <c r="F54" s="169"/>
      <c r="G54" s="198"/>
    </row>
    <row r="55" spans="3:4" ht="12.75">
      <c r="C55" s="3"/>
      <c r="D55" s="3"/>
    </row>
    <row r="56" spans="1:7" ht="12.75">
      <c r="A56" s="215" t="s">
        <v>114</v>
      </c>
      <c r="C56" s="3"/>
      <c r="D56" s="3"/>
      <c r="E56" s="201"/>
      <c r="F56" s="202"/>
      <c r="G56" s="203"/>
    </row>
    <row r="57" spans="1:7" ht="12.75">
      <c r="A57" s="87" t="s">
        <v>196</v>
      </c>
      <c r="C57" s="3"/>
      <c r="D57" s="3"/>
      <c r="E57" s="183">
        <f>E49-E34-E52-E53+E54</f>
        <v>0</v>
      </c>
      <c r="F57" s="184">
        <f>F49-F34+E52+E53-E54</f>
        <v>0</v>
      </c>
      <c r="G57" s="185">
        <f>SUM(E57:F57)</f>
        <v>0</v>
      </c>
    </row>
    <row r="58" spans="1:7" ht="12.75">
      <c r="A58" s="132"/>
      <c r="C58" s="3"/>
      <c r="D58" s="3"/>
      <c r="E58" s="3"/>
      <c r="F58" s="3"/>
      <c r="G58" s="3"/>
    </row>
    <row r="59" spans="1:7" ht="12.75">
      <c r="A59" s="132" t="s">
        <v>48</v>
      </c>
      <c r="C59" s="3"/>
      <c r="D59" s="3"/>
      <c r="E59" s="3"/>
      <c r="F59" s="3"/>
      <c r="G59" s="3"/>
    </row>
    <row r="60" spans="1:7" ht="14.25" customHeight="1">
      <c r="A60" s="133" t="s">
        <v>197</v>
      </c>
      <c r="B60" s="133"/>
      <c r="C60" s="3"/>
      <c r="D60" s="3"/>
      <c r="E60" s="3"/>
      <c r="F60" s="3"/>
      <c r="G60" s="3"/>
    </row>
    <row r="61" spans="1:7" ht="25.5">
      <c r="A61" s="133" t="s">
        <v>198</v>
      </c>
      <c r="B61" s="133"/>
      <c r="C61" s="3"/>
      <c r="D61" s="3"/>
      <c r="E61" s="3"/>
      <c r="F61" s="3"/>
      <c r="G61" s="3"/>
    </row>
    <row r="62" spans="1:7" ht="25.5">
      <c r="A62" s="133" t="s">
        <v>199</v>
      </c>
      <c r="B62" s="133"/>
      <c r="C62" s="3"/>
      <c r="D62" s="3"/>
      <c r="E62" s="3"/>
      <c r="F62" s="3"/>
      <c r="G62" s="3"/>
    </row>
    <row r="63" spans="1:7" ht="14.25" customHeight="1">
      <c r="A63" s="133" t="s">
        <v>200</v>
      </c>
      <c r="B63" s="133"/>
      <c r="C63" s="3"/>
      <c r="D63" s="3"/>
      <c r="E63" s="3"/>
      <c r="F63" s="3"/>
      <c r="G63" s="3"/>
    </row>
    <row r="64" spans="1:7" ht="14.25" customHeight="1">
      <c r="A64" s="133" t="s">
        <v>201</v>
      </c>
      <c r="B64" s="133"/>
      <c r="C64" s="3"/>
      <c r="D64" s="3"/>
      <c r="E64" s="3"/>
      <c r="F64" s="3"/>
      <c r="G64" s="3"/>
    </row>
    <row r="65" spans="1:7" ht="14.25" customHeight="1">
      <c r="A65" s="133" t="s">
        <v>202</v>
      </c>
      <c r="B65" s="133"/>
      <c r="C65" s="3"/>
      <c r="D65" s="3"/>
      <c r="E65" s="3"/>
      <c r="F65" s="3"/>
      <c r="G65" s="3"/>
    </row>
    <row r="66" spans="1:7" ht="14.25" customHeight="1">
      <c r="A66" s="133" t="s">
        <v>203</v>
      </c>
      <c r="B66" s="133"/>
      <c r="C66" s="3"/>
      <c r="D66" s="3"/>
      <c r="E66" s="3"/>
      <c r="F66" s="3"/>
      <c r="G66" s="3"/>
    </row>
    <row r="67" spans="1:7" ht="14.25" customHeight="1">
      <c r="A67" s="133" t="s">
        <v>204</v>
      </c>
      <c r="B67" s="133"/>
      <c r="C67" s="3"/>
      <c r="D67" s="3"/>
      <c r="E67" s="3"/>
      <c r="F67" s="3"/>
      <c r="G67" s="3"/>
    </row>
    <row r="68" spans="1:7" ht="14.25" customHeight="1">
      <c r="A68" s="133" t="s">
        <v>205</v>
      </c>
      <c r="B68" s="133"/>
      <c r="C68" s="3"/>
      <c r="D68" s="3"/>
      <c r="E68" s="3"/>
      <c r="F68" s="3"/>
      <c r="G68" s="3"/>
    </row>
    <row r="69" spans="1:7" ht="14.25" customHeight="1">
      <c r="A69" s="133" t="s">
        <v>206</v>
      </c>
      <c r="B69" s="133"/>
      <c r="C69" s="3"/>
      <c r="D69" s="3"/>
      <c r="E69" s="3"/>
      <c r="F69" s="3"/>
      <c r="G69" s="3"/>
    </row>
    <row r="70" spans="1:7" ht="14.25" customHeight="1">
      <c r="A70" s="133" t="s">
        <v>207</v>
      </c>
      <c r="B70" s="133"/>
      <c r="C70" s="3"/>
      <c r="D70" s="3"/>
      <c r="E70" s="3"/>
      <c r="F70" s="3"/>
      <c r="G70" s="3"/>
    </row>
    <row r="71" spans="1:7" ht="14.25" customHeight="1">
      <c r="A71" s="133" t="s">
        <v>208</v>
      </c>
      <c r="B71" s="133"/>
      <c r="C71" s="3"/>
      <c r="D71" s="3"/>
      <c r="E71" s="3"/>
      <c r="F71" s="3"/>
      <c r="G71" s="3"/>
    </row>
    <row r="72" spans="1:7" ht="14.25" customHeight="1">
      <c r="A72" s="133" t="s">
        <v>209</v>
      </c>
      <c r="B72" s="133"/>
      <c r="C72" s="3"/>
      <c r="D72" s="3"/>
      <c r="E72" s="3"/>
      <c r="F72" s="3"/>
      <c r="G72" s="3"/>
    </row>
    <row r="73" spans="1:7" ht="14.25" customHeight="1">
      <c r="A73" s="133" t="s">
        <v>210</v>
      </c>
      <c r="B73" s="133"/>
      <c r="C73" s="3"/>
      <c r="D73" s="3"/>
      <c r="E73" s="3"/>
      <c r="F73" s="3"/>
      <c r="G73" s="3"/>
    </row>
    <row r="74" spans="1:7" ht="14.25" customHeight="1">
      <c r="A74" s="133" t="s">
        <v>211</v>
      </c>
      <c r="B74" s="133"/>
      <c r="C74" s="3"/>
      <c r="D74" s="3"/>
      <c r="E74" s="3"/>
      <c r="F74" s="3"/>
      <c r="G74" s="3"/>
    </row>
    <row r="75" spans="1:7" ht="14.25" customHeight="1">
      <c r="A75" s="133" t="s">
        <v>212</v>
      </c>
      <c r="B75" s="133"/>
      <c r="C75" s="3"/>
      <c r="D75" s="3"/>
      <c r="E75" s="3"/>
      <c r="F75" s="3"/>
      <c r="G75" s="3"/>
    </row>
    <row r="76" spans="1:7" ht="14.25" customHeight="1">
      <c r="A76" s="133" t="s">
        <v>213</v>
      </c>
      <c r="B76" s="133"/>
      <c r="C76" s="3"/>
      <c r="D76" s="3"/>
      <c r="E76" s="3"/>
      <c r="F76" s="3"/>
      <c r="G76" s="3"/>
    </row>
    <row r="77" spans="3:7" ht="12.75">
      <c r="C77" s="3"/>
      <c r="D77" s="3"/>
      <c r="E77" s="3"/>
      <c r="F77" s="3"/>
      <c r="G77" s="3"/>
    </row>
    <row r="78" spans="1:7" ht="12.75">
      <c r="A78" s="123" t="s">
        <v>122</v>
      </c>
      <c r="B78" s="262"/>
      <c r="C78" s="3"/>
      <c r="D78" s="3"/>
      <c r="E78" s="3"/>
      <c r="F78" s="3"/>
      <c r="G78" s="3"/>
    </row>
    <row r="79" spans="1:7" ht="12.75">
      <c r="A79" s="263"/>
      <c r="B79" s="264"/>
      <c r="C79" s="3"/>
      <c r="D79" s="3"/>
      <c r="E79" s="3"/>
      <c r="F79" s="3"/>
      <c r="G79" s="3"/>
    </row>
    <row r="80" spans="1:7" ht="12.75">
      <c r="A80" s="263"/>
      <c r="B80" s="264"/>
      <c r="C80" s="3"/>
      <c r="D80" s="3"/>
      <c r="E80" s="3"/>
      <c r="F80" s="3"/>
      <c r="G80" s="3"/>
    </row>
    <row r="81" spans="1:7" ht="12.75">
      <c r="A81" s="263"/>
      <c r="B81" s="264"/>
      <c r="C81" s="3"/>
      <c r="D81" s="3"/>
      <c r="E81" s="3"/>
      <c r="F81" s="3"/>
      <c r="G81" s="3"/>
    </row>
    <row r="82" spans="1:7" ht="12.75">
      <c r="A82" s="263"/>
      <c r="B82" s="264"/>
      <c r="C82" s="3"/>
      <c r="D82" s="3"/>
      <c r="E82" s="3"/>
      <c r="F82" s="3"/>
      <c r="G82" s="3"/>
    </row>
    <row r="83" spans="1:7" ht="12.75">
      <c r="A83" s="263"/>
      <c r="B83" s="264"/>
      <c r="C83" s="3"/>
      <c r="D83" s="3"/>
      <c r="E83" s="3"/>
      <c r="F83" s="3"/>
      <c r="G83" s="3"/>
    </row>
    <row r="84" spans="1:7" ht="12.75">
      <c r="A84" s="265"/>
      <c r="B84" s="266"/>
      <c r="C84" s="3"/>
      <c r="D84" s="3"/>
      <c r="E84" s="3"/>
      <c r="F84" s="3"/>
      <c r="G84" s="3"/>
    </row>
  </sheetData>
  <sheetProtection selectLockedCells="1" selectUnlockedCells="1"/>
  <mergeCells count="17">
    <mergeCell ref="C1:D1"/>
    <mergeCell ref="E1:G1"/>
    <mergeCell ref="A60:B60"/>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sheetPr>
    <tabColor indexed="44"/>
    <pageSetUpPr fitToPage="1"/>
  </sheetPr>
  <dimension ref="A1:IN82"/>
  <sheetViews>
    <sheetView workbookViewId="0" topLeftCell="A1">
      <selection activeCell="C3" sqref="C3"/>
    </sheetView>
  </sheetViews>
  <sheetFormatPr defaultColWidth="10.28125" defaultRowHeight="12.75"/>
  <cols>
    <col min="1" max="1" width="82.00390625" style="3" customWidth="1"/>
    <col min="2" max="2" width="0.85546875" style="0" customWidth="1"/>
    <col min="3" max="3" width="16.7109375" style="3" customWidth="1"/>
    <col min="4" max="4" width="15.7109375" style="3" customWidth="1"/>
    <col min="5" max="5" width="16.421875" style="3" customWidth="1"/>
    <col min="6" max="6" width="7.8515625" style="3" customWidth="1"/>
    <col min="7" max="249" width="9.57421875" style="3" customWidth="1"/>
    <col min="250" max="16384" width="9.57421875" style="0" customWidth="1"/>
  </cols>
  <sheetData>
    <row r="1" spans="1:248" ht="12.75">
      <c r="A1" s="13" t="s">
        <v>214</v>
      </c>
      <c r="B1" s="13"/>
      <c r="C1" s="13"/>
      <c r="D1" s="13"/>
      <c r="E1" s="13"/>
      <c r="F1" s="26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3.75" customHeight="1">
      <c r="A2" s="14"/>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ht="12.75">
      <c r="A3"/>
      <c r="C3" s="268" t="s">
        <v>215</v>
      </c>
      <c r="D3" s="268"/>
      <c r="E3" s="268"/>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ht="12.75">
      <c r="A4" s="144" t="s">
        <v>144</v>
      </c>
      <c r="C4" s="144" t="s">
        <v>72</v>
      </c>
      <c r="D4" s="144" t="s">
        <v>73</v>
      </c>
      <c r="E4" s="144" t="s">
        <v>74</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ht="12.75">
      <c r="A5" s="147" t="s">
        <v>216</v>
      </c>
      <c r="C5" s="148"/>
      <c r="D5" s="149"/>
      <c r="E5" s="150"/>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ht="12.75">
      <c r="A6" s="151" t="s">
        <v>180</v>
      </c>
      <c r="C6" s="152"/>
      <c r="D6" s="153"/>
      <c r="E6" s="154"/>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12.75">
      <c r="A7" s="155" t="s">
        <v>77</v>
      </c>
      <c r="C7" s="157">
        <f>SUM(C8:C14)</f>
        <v>0</v>
      </c>
      <c r="D7" s="157">
        <f>SUM(D8:D14)</f>
        <v>0</v>
      </c>
      <c r="E7" s="158">
        <f aca="true" t="shared" si="0" ref="E7:E22">SUM(C7:D7)</f>
        <v>0</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12.75">
      <c r="A8" s="159" t="s">
        <v>78</v>
      </c>
      <c r="C8" s="161"/>
      <c r="D8" s="161"/>
      <c r="E8" s="162">
        <f t="shared" si="0"/>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12.75">
      <c r="A9" s="159" t="s">
        <v>79</v>
      </c>
      <c r="C9" s="161"/>
      <c r="D9" s="161"/>
      <c r="E9" s="162">
        <f t="shared" si="0"/>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12.75">
      <c r="A10" s="159" t="s">
        <v>80</v>
      </c>
      <c r="C10" s="161"/>
      <c r="D10" s="161"/>
      <c r="E10" s="162">
        <f t="shared" si="0"/>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12.75">
      <c r="A11" s="159" t="s">
        <v>81</v>
      </c>
      <c r="C11" s="161"/>
      <c r="D11" s="161"/>
      <c r="E11" s="162">
        <f t="shared" si="0"/>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12.75">
      <c r="A12" s="159" t="s">
        <v>82</v>
      </c>
      <c r="C12" s="161"/>
      <c r="D12" s="161"/>
      <c r="E12" s="162">
        <f t="shared" si="0"/>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12.75">
      <c r="A13" s="159" t="s">
        <v>83</v>
      </c>
      <c r="C13" s="161"/>
      <c r="D13" s="161"/>
      <c r="E13" s="162">
        <f t="shared" si="0"/>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12.75">
      <c r="A14" s="159" t="s">
        <v>84</v>
      </c>
      <c r="C14" s="161"/>
      <c r="D14" s="161"/>
      <c r="E14" s="162">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12.75">
      <c r="A15" s="155" t="s">
        <v>85</v>
      </c>
      <c r="C15" s="157">
        <f>SUM(C16:C21)</f>
        <v>0</v>
      </c>
      <c r="D15" s="157">
        <f>SUM(D16:D21)</f>
        <v>0</v>
      </c>
      <c r="E15" s="158">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12.75">
      <c r="A16" s="159" t="s">
        <v>79</v>
      </c>
      <c r="C16" s="161"/>
      <c r="D16" s="161"/>
      <c r="E16" s="162">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12.75">
      <c r="A17" s="159" t="s">
        <v>80</v>
      </c>
      <c r="C17" s="161"/>
      <c r="D17" s="161"/>
      <c r="E17" s="162">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12.75">
      <c r="A18" s="159" t="s">
        <v>81</v>
      </c>
      <c r="C18" s="161"/>
      <c r="D18" s="161"/>
      <c r="E18" s="162">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12.75">
      <c r="A19" s="159" t="s">
        <v>82</v>
      </c>
      <c r="C19" s="161"/>
      <c r="D19" s="161"/>
      <c r="E19" s="162">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12.75">
      <c r="A20" s="159" t="s">
        <v>83</v>
      </c>
      <c r="C20" s="161"/>
      <c r="D20" s="161"/>
      <c r="E20" s="162">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12.75">
      <c r="A21" s="159" t="s">
        <v>86</v>
      </c>
      <c r="C21" s="161"/>
      <c r="D21" s="161"/>
      <c r="E21" s="162">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12.75">
      <c r="A22" s="209" t="s">
        <v>87</v>
      </c>
      <c r="C22" s="163">
        <f>SUM(C7,C15)</f>
        <v>0</v>
      </c>
      <c r="D22" s="163">
        <f>SUM(D7,D15)</f>
        <v>0</v>
      </c>
      <c r="E22" s="158">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12.75">
      <c r="A23" s="151" t="s">
        <v>88</v>
      </c>
      <c r="C23" s="164"/>
      <c r="D23" s="165"/>
      <c r="E23" s="166"/>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12.75">
      <c r="A24" s="63" t="s">
        <v>181</v>
      </c>
      <c r="C24" s="169"/>
      <c r="D24" s="169"/>
      <c r="E24" s="162">
        <f>SUM(C24:D24)</f>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row r="25" spans="1:248" ht="12.75">
      <c r="A25" s="155" t="s">
        <v>182</v>
      </c>
      <c r="C25" s="171"/>
      <c r="D25" s="172"/>
      <c r="E25" s="17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row>
    <row r="26" spans="1:248" ht="12.75">
      <c r="A26" s="210" t="s">
        <v>91</v>
      </c>
      <c r="C26" s="175"/>
      <c r="D26" s="176"/>
      <c r="E26" s="177"/>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1:248" ht="12.75">
      <c r="A27" s="210" t="s">
        <v>92</v>
      </c>
      <c r="C27" s="176"/>
      <c r="D27" s="175"/>
      <c r="E27" s="178"/>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row>
    <row r="28" spans="1:248" ht="12.75">
      <c r="A28" s="210" t="s">
        <v>93</v>
      </c>
      <c r="C28" s="175"/>
      <c r="D28" s="175"/>
      <c r="E28" s="17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row>
    <row r="29" spans="1:248" ht="12.75">
      <c r="A29" s="155" t="s">
        <v>94</v>
      </c>
      <c r="C29" s="162">
        <f>SUM(C25:C28)</f>
        <v>0</v>
      </c>
      <c r="D29" s="162">
        <f>SUM(D25:D28)</f>
        <v>0</v>
      </c>
      <c r="E29" s="162">
        <f aca="true" t="shared" si="1" ref="E29:E33">SUM(C29:D29)</f>
        <v>0</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row>
    <row r="30" spans="1:248" ht="12.75">
      <c r="A30" s="155" t="s">
        <v>183</v>
      </c>
      <c r="C30" s="169"/>
      <c r="D30" s="169"/>
      <c r="E30" s="162">
        <f t="shared" si="1"/>
        <v>0</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row>
    <row r="31" spans="1:248" ht="12.75">
      <c r="A31" s="211" t="s">
        <v>184</v>
      </c>
      <c r="C31" s="175"/>
      <c r="D31" s="175"/>
      <c r="E31" s="162">
        <f t="shared" si="1"/>
        <v>0</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row>
    <row r="32" spans="1:248" ht="12.75">
      <c r="A32" s="211" t="s">
        <v>185</v>
      </c>
      <c r="C32" s="175"/>
      <c r="D32" s="175"/>
      <c r="E32" s="162">
        <f t="shared" si="1"/>
        <v>0</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row>
    <row r="33" spans="1:248" ht="12.75">
      <c r="A33" s="212" t="s">
        <v>87</v>
      </c>
      <c r="C33" s="181">
        <f>C24+C29+C30+C31+C32</f>
        <v>0</v>
      </c>
      <c r="D33" s="181">
        <f>D24+D29+D30+D31+D32</f>
        <v>0</v>
      </c>
      <c r="E33" s="162">
        <f t="shared" si="1"/>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row>
    <row r="34" spans="1:248" ht="12.75">
      <c r="A34" s="213" t="s">
        <v>217</v>
      </c>
      <c r="C34" s="183">
        <f>C22+C33+C16</f>
        <v>0</v>
      </c>
      <c r="D34" s="184">
        <f>D22+D33+D16</f>
        <v>0</v>
      </c>
      <c r="E34" s="185">
        <f>E16+E33</f>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row>
    <row r="35" spans="1:248" ht="3.75" customHeight="1">
      <c r="A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row r="36" spans="1:248" ht="12.75">
      <c r="A36" s="147" t="s">
        <v>218</v>
      </c>
      <c r="C36" s="187"/>
      <c r="D36" s="188"/>
      <c r="E36" s="189"/>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row>
    <row r="37" spans="1:248" ht="12.75">
      <c r="A37" s="63" t="s">
        <v>99</v>
      </c>
      <c r="C37" s="169"/>
      <c r="D37" s="169"/>
      <c r="E37" s="162"/>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row>
    <row r="38" spans="1:248" ht="12.75">
      <c r="A38" s="155" t="s">
        <v>219</v>
      </c>
      <c r="C38" s="171"/>
      <c r="D38" s="172"/>
      <c r="E38" s="17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row>
    <row r="39" spans="1:5" s="214" customFormat="1" ht="12.75">
      <c r="A39" s="210" t="s">
        <v>101</v>
      </c>
      <c r="C39" s="169"/>
      <c r="D39" s="176"/>
      <c r="E39" s="177"/>
    </row>
    <row r="40" spans="1:5" ht="12.75">
      <c r="A40" s="210" t="s">
        <v>102</v>
      </c>
      <c r="B40" s="214"/>
      <c r="C40" s="169"/>
      <c r="D40" s="193"/>
      <c r="E40" s="194"/>
    </row>
    <row r="41" spans="1:5" ht="12.75">
      <c r="A41" s="210" t="s">
        <v>103</v>
      </c>
      <c r="B41" s="214"/>
      <c r="C41" s="169"/>
      <c r="D41" s="193"/>
      <c r="E41" s="194"/>
    </row>
    <row r="42" spans="1:5" ht="12.75">
      <c r="A42" s="210" t="s">
        <v>92</v>
      </c>
      <c r="B42" s="214"/>
      <c r="C42" s="176"/>
      <c r="D42" s="175"/>
      <c r="E42" s="178"/>
    </row>
    <row r="43" spans="1:5" ht="12.75">
      <c r="A43" s="155" t="s">
        <v>104</v>
      </c>
      <c r="C43" s="162">
        <f>SUM(C39:C42)</f>
        <v>0</v>
      </c>
      <c r="D43" s="162">
        <f>SUM(D39:D42)</f>
        <v>0</v>
      </c>
      <c r="E43" s="162">
        <f aca="true" t="shared" si="2" ref="E43:E49">SUM(C43:D43)</f>
        <v>0</v>
      </c>
    </row>
    <row r="44" spans="1:5" ht="12.75">
      <c r="A44" s="63" t="s">
        <v>220</v>
      </c>
      <c r="C44" s="169"/>
      <c r="D44" s="169"/>
      <c r="E44" s="162">
        <f t="shared" si="2"/>
        <v>0</v>
      </c>
    </row>
    <row r="45" spans="1:5" ht="12.75">
      <c r="A45" s="63" t="s">
        <v>221</v>
      </c>
      <c r="C45" s="169"/>
      <c r="D45" s="169"/>
      <c r="E45" s="162">
        <f t="shared" si="2"/>
        <v>0</v>
      </c>
    </row>
    <row r="46" spans="1:5" ht="12.75">
      <c r="A46" s="211" t="s">
        <v>222</v>
      </c>
      <c r="C46" s="169"/>
      <c r="D46" s="169"/>
      <c r="E46" s="162">
        <f t="shared" si="2"/>
        <v>0</v>
      </c>
    </row>
    <row r="47" spans="1:5" ht="12.75">
      <c r="A47" s="211" t="s">
        <v>223</v>
      </c>
      <c r="C47" s="169"/>
      <c r="D47" s="169"/>
      <c r="E47" s="162">
        <f t="shared" si="2"/>
        <v>0</v>
      </c>
    </row>
    <row r="48" spans="1:5" ht="12.75">
      <c r="A48" s="211" t="s">
        <v>224</v>
      </c>
      <c r="C48" s="169"/>
      <c r="D48" s="169"/>
      <c r="E48" s="162">
        <f t="shared" si="2"/>
        <v>0</v>
      </c>
    </row>
    <row r="49" spans="1:5" ht="12.75">
      <c r="A49" s="87" t="s">
        <v>109</v>
      </c>
      <c r="C49" s="183">
        <f>C37+SUM(C43:C48)</f>
        <v>0</v>
      </c>
      <c r="D49" s="184">
        <f>D37+SUM(D43:D48)</f>
        <v>0</v>
      </c>
      <c r="E49" s="185">
        <f t="shared" si="2"/>
        <v>0</v>
      </c>
    </row>
    <row r="50" spans="1:5" ht="3.75" customHeight="1">
      <c r="A50"/>
      <c r="C50"/>
      <c r="D50"/>
      <c r="E50"/>
    </row>
    <row r="51" spans="1:5" ht="12.75">
      <c r="A51" s="147" t="s">
        <v>225</v>
      </c>
      <c r="C51" s="187"/>
      <c r="D51" s="188"/>
      <c r="E51" s="189"/>
    </row>
    <row r="52" spans="1:5" ht="12.75">
      <c r="A52" s="63" t="s">
        <v>111</v>
      </c>
      <c r="C52" s="169"/>
      <c r="D52" s="169"/>
      <c r="E52" s="196"/>
    </row>
    <row r="53" spans="1:5" ht="12.75">
      <c r="A53" s="63" t="s">
        <v>112</v>
      </c>
      <c r="C53" s="169"/>
      <c r="D53" s="169"/>
      <c r="E53" s="197"/>
    </row>
    <row r="54" spans="1:5" ht="12.75">
      <c r="A54" s="63" t="s">
        <v>113</v>
      </c>
      <c r="C54" s="169"/>
      <c r="D54" s="169"/>
      <c r="E54" s="198"/>
    </row>
    <row r="55" spans="1:5" ht="3.75" customHeight="1">
      <c r="A55"/>
      <c r="C55"/>
      <c r="D55"/>
      <c r="E55"/>
    </row>
    <row r="56" spans="1:5" ht="12.75">
      <c r="A56" s="215" t="s">
        <v>114</v>
      </c>
      <c r="C56" s="201"/>
      <c r="D56" s="202"/>
      <c r="E56" s="203"/>
    </row>
    <row r="57" spans="1:5" ht="12.75">
      <c r="A57" s="87" t="s">
        <v>115</v>
      </c>
      <c r="C57" s="183">
        <f>C49-C34-C52-C53+C54</f>
        <v>0</v>
      </c>
      <c r="D57" s="184">
        <f>D49-D34+C52+C53-C54</f>
        <v>0</v>
      </c>
      <c r="E57" s="185">
        <f>SUM(C57:D57)</f>
        <v>0</v>
      </c>
    </row>
    <row r="58" spans="1:5" ht="12.75">
      <c r="A58" s="132"/>
      <c r="C58"/>
      <c r="D58"/>
      <c r="E58"/>
    </row>
    <row r="59" spans="1:5" ht="12.75">
      <c r="A59" s="132" t="s">
        <v>48</v>
      </c>
      <c r="C59"/>
      <c r="D59"/>
      <c r="E59"/>
    </row>
    <row r="60" spans="1:5" ht="13.5" customHeight="1">
      <c r="A60" s="133" t="s">
        <v>197</v>
      </c>
      <c r="B60" s="133"/>
      <c r="C60" s="133"/>
      <c r="D60" s="133"/>
      <c r="E60" s="133"/>
    </row>
    <row r="61" spans="1:5" ht="13.5" customHeight="1">
      <c r="A61" s="5" t="s">
        <v>198</v>
      </c>
      <c r="B61" s="133"/>
      <c r="C61" s="133"/>
      <c r="D61" s="133"/>
      <c r="E61" s="133"/>
    </row>
    <row r="62" spans="1:5" ht="11.25" customHeight="1">
      <c r="A62" s="5" t="s">
        <v>199</v>
      </c>
      <c r="B62" s="133"/>
      <c r="C62" s="133"/>
      <c r="D62" s="133"/>
      <c r="E62" s="133"/>
    </row>
    <row r="63" spans="1:5" ht="25.5" customHeight="1">
      <c r="A63" s="133" t="s">
        <v>226</v>
      </c>
      <c r="B63" s="133"/>
      <c r="C63" s="133"/>
      <c r="D63" s="133"/>
      <c r="E63" s="133"/>
    </row>
    <row r="64" spans="1:5" ht="13.5" customHeight="1">
      <c r="A64" s="133" t="s">
        <v>227</v>
      </c>
      <c r="B64" s="133"/>
      <c r="C64" s="133"/>
      <c r="D64" s="133"/>
      <c r="E64" s="133"/>
    </row>
    <row r="65" spans="1:5" ht="13.5" customHeight="1">
      <c r="A65" s="133" t="s">
        <v>228</v>
      </c>
      <c r="B65" s="133"/>
      <c r="C65" s="133"/>
      <c r="D65" s="133"/>
      <c r="E65" s="133"/>
    </row>
    <row r="66" spans="1:5" ht="25.5" customHeight="1">
      <c r="A66" s="133" t="s">
        <v>229</v>
      </c>
      <c r="B66" s="133"/>
      <c r="C66" s="133"/>
      <c r="D66" s="133"/>
      <c r="E66" s="133"/>
    </row>
    <row r="67" spans="1:5" ht="25.5" customHeight="1">
      <c r="A67" s="133" t="s">
        <v>230</v>
      </c>
      <c r="B67" s="133"/>
      <c r="C67" s="133"/>
      <c r="D67" s="133"/>
      <c r="E67" s="133"/>
    </row>
    <row r="68" spans="1:5" ht="25.5" customHeight="1">
      <c r="A68" s="133" t="s">
        <v>231</v>
      </c>
      <c r="B68" s="133"/>
      <c r="C68" s="133"/>
      <c r="D68" s="133"/>
      <c r="E68" s="133"/>
    </row>
    <row r="69" spans="1:5" ht="13.5" customHeight="1">
      <c r="A69" s="133" t="s">
        <v>232</v>
      </c>
      <c r="B69" s="133"/>
      <c r="C69" s="133"/>
      <c r="D69" s="133"/>
      <c r="E69" s="133"/>
    </row>
    <row r="70" spans="1:5" ht="13.5" customHeight="1">
      <c r="A70" s="133" t="s">
        <v>233</v>
      </c>
      <c r="B70" s="133"/>
      <c r="C70" s="133"/>
      <c r="D70" s="133"/>
      <c r="E70" s="133"/>
    </row>
    <row r="71" spans="1:5" ht="13.5" customHeight="1">
      <c r="A71" s="133" t="s">
        <v>234</v>
      </c>
      <c r="B71" s="133"/>
      <c r="C71" s="133"/>
      <c r="D71" s="133"/>
      <c r="E71" s="133"/>
    </row>
    <row r="72" spans="1:5" ht="25.5" customHeight="1">
      <c r="A72" s="133" t="s">
        <v>235</v>
      </c>
      <c r="B72" s="133"/>
      <c r="C72" s="133"/>
      <c r="D72" s="133"/>
      <c r="E72" s="133"/>
    </row>
    <row r="73" spans="1:5" ht="25.5" customHeight="1">
      <c r="A73" s="133" t="s">
        <v>236</v>
      </c>
      <c r="B73" s="133"/>
      <c r="C73" s="133"/>
      <c r="D73" s="133"/>
      <c r="E73" s="133"/>
    </row>
    <row r="74" spans="1:5" ht="25.5" customHeight="1">
      <c r="A74" s="133" t="s">
        <v>237</v>
      </c>
      <c r="B74" s="133"/>
      <c r="C74" s="133"/>
      <c r="D74" s="133"/>
      <c r="E74" s="133"/>
    </row>
    <row r="75" spans="1:5" ht="12.75">
      <c r="A75"/>
      <c r="C75"/>
      <c r="D75"/>
      <c r="E75"/>
    </row>
    <row r="76" spans="1:5" ht="12.75">
      <c r="A76" s="216" t="s">
        <v>122</v>
      </c>
      <c r="B76" s="217"/>
      <c r="C76" s="218"/>
      <c r="D76" s="218"/>
      <c r="E76" s="218"/>
    </row>
    <row r="77" spans="1:5" ht="12.75">
      <c r="A77" s="258"/>
      <c r="B77" s="258"/>
      <c r="C77" s="258"/>
      <c r="D77" s="258"/>
      <c r="E77" s="258"/>
    </row>
    <row r="78" spans="1:5" ht="12.75">
      <c r="A78" s="258"/>
      <c r="B78" s="258"/>
      <c r="C78" s="258"/>
      <c r="D78" s="258"/>
      <c r="E78" s="258"/>
    </row>
    <row r="79" spans="1:5" ht="12.75">
      <c r="A79" s="258"/>
      <c r="B79" s="258"/>
      <c r="C79" s="258"/>
      <c r="D79" s="258"/>
      <c r="E79" s="258"/>
    </row>
    <row r="80" spans="1:5" ht="12.75">
      <c r="A80" s="258"/>
      <c r="B80" s="258"/>
      <c r="C80" s="258"/>
      <c r="D80" s="258"/>
      <c r="E80" s="258"/>
    </row>
    <row r="81" spans="1:5" ht="12.75">
      <c r="A81" s="258"/>
      <c r="B81" s="258"/>
      <c r="C81" s="258"/>
      <c r="D81" s="258"/>
      <c r="E81" s="258"/>
    </row>
    <row r="82" spans="1:5" ht="12.75">
      <c r="A82" s="258"/>
      <c r="B82" s="258"/>
      <c r="C82" s="258"/>
      <c r="D82" s="258"/>
      <c r="E82" s="258"/>
    </row>
  </sheetData>
  <sheetProtection selectLockedCells="1" selectUnlockedCells="1"/>
  <mergeCells count="18">
    <mergeCell ref="C3:E3"/>
    <mergeCell ref="C52:D52"/>
    <mergeCell ref="C53:D53"/>
    <mergeCell ref="C54:D54"/>
    <mergeCell ref="A60:E60"/>
    <mergeCell ref="A63:E63"/>
    <mergeCell ref="A64:E64"/>
    <mergeCell ref="A65:E65"/>
    <mergeCell ref="A66:E66"/>
    <mergeCell ref="A67:E67"/>
    <mergeCell ref="A68:E68"/>
    <mergeCell ref="A69:E69"/>
    <mergeCell ref="A70:E70"/>
    <mergeCell ref="A71:E71"/>
    <mergeCell ref="A72:E72"/>
    <mergeCell ref="A73:E73"/>
    <mergeCell ref="A74:E74"/>
    <mergeCell ref="A77:E82"/>
  </mergeCells>
  <printOptions/>
  <pageMargins left="0.7083333333333334" right="0.7083333333333334" top="0.39375" bottom="0.35416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Stanislas Reizine</dc:creator>
  <cp:keywords/>
  <dc:description/>
  <cp:lastModifiedBy/>
  <cp:lastPrinted>2018-05-04T07:04:20Z</cp:lastPrinted>
  <dcterms:created xsi:type="dcterms:W3CDTF">2007-03-01T15:27:49Z</dcterms:created>
  <dcterms:modified xsi:type="dcterms:W3CDTF">2018-05-07T16:03:28Z</dcterms:modified>
  <cp:category/>
  <cp:version/>
  <cp:contentType/>
  <cp:contentStatus/>
  <cp:revision>123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MINEFI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